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160" windowHeight="8475" activeTab="0"/>
  </bookViews>
  <sheets>
    <sheet name="Общее" sheetId="1" r:id="rId1"/>
  </sheets>
  <definedNames>
    <definedName name="focus" localSheetId="0">'Общее'!#REF!</definedName>
    <definedName name="OLE_LINK1" localSheetId="0">'Общее'!$A$10</definedName>
  </definedNames>
  <calcPr fullCalcOnLoad="1"/>
</workbook>
</file>

<file path=xl/sharedStrings.xml><?xml version="1.0" encoding="utf-8"?>
<sst xmlns="http://schemas.openxmlformats.org/spreadsheetml/2006/main" count="27" uniqueCount="27">
  <si>
    <t>Кол-во</t>
  </si>
  <si>
    <t>(указывается предмет государственного контракта/договора)</t>
  </si>
  <si>
    <t xml:space="preserve">Основные характеристики закупаемого товара, работ, услуг
</t>
  </si>
  <si>
    <t>Таблица для обоснования начальной (максимальной) цены контракта при выборе метода сопоставимых рыночных цен (анализа рынка)</t>
  </si>
  <si>
    <t>Наименование товара, работы, услуги, входящих в объект закупки</t>
  </si>
  <si>
    <t>Порядковый номер позиции согласно описанию объекта закупки</t>
  </si>
  <si>
    <t>Единица измерения</t>
  </si>
  <si>
    <t>Цена за единицу измерения товара, работы, услуги согласно источникам ценовой информации, руб.</t>
  </si>
  <si>
    <t>Начальная (максимальная) цена по позиции, руб.</t>
  </si>
  <si>
    <t>Начальная (максимальная) цена контракта, руб.**</t>
  </si>
  <si>
    <t>** Расчет начальной (максимальной) цены контракта  производится путем сложения начальных (максимальных) цен по позициям</t>
  </si>
  <si>
    <r>
      <t>В соответствии с приказом министерства экономического развития Российской Федерации от 02.10.2013 № 567 "Об утверждении методических рекомендаций по применению методов определения начальной (максимальной) цены контракта, цены контракта заключаемого с единственным поставщиком (подрядчиком, исполнителем)" расчет начальной (максимальной) цены по позиции, определяемой методом сопоставимых рыночных цен (анализа рынка) - НМЦК</t>
    </r>
    <r>
      <rPr>
        <i/>
        <vertAlign val="superscript"/>
        <sz val="14"/>
        <rFont val="Times New Roman"/>
        <family val="1"/>
      </rPr>
      <t>рын</t>
    </r>
    <r>
      <rPr>
        <i/>
        <sz val="14"/>
        <rFont val="Times New Roman"/>
        <family val="1"/>
      </rPr>
      <t>, производится по формуле:</t>
    </r>
  </si>
  <si>
    <r>
      <t xml:space="preserve">где: 
</t>
    </r>
    <r>
      <rPr>
        <b/>
        <sz val="20"/>
        <rFont val="Times New Roman"/>
        <family val="1"/>
      </rPr>
      <t xml:space="preserve">* </t>
    </r>
    <r>
      <rPr>
        <sz val="14"/>
        <rFont val="Times New Roman"/>
        <family val="1"/>
      </rPr>
      <t xml:space="preserve">                              цена за единицу товара, работы, услуги по позиции в денежном выражении
v - количество (объем) закупаемого товара (работы, услуги);
n - количество значений, используемых в расчете;
i - номер источника ценовой информации;
</t>
    </r>
    <r>
      <rPr>
        <i/>
        <sz val="16"/>
        <rFont val="Times New Roman"/>
        <family val="1"/>
      </rPr>
      <t>ц</t>
    </r>
    <r>
      <rPr>
        <vertAlign val="subscript"/>
        <sz val="14"/>
        <rFont val="Times New Roman"/>
        <family val="1"/>
      </rPr>
      <t xml:space="preserve">i  </t>
    </r>
    <r>
      <rPr>
        <sz val="14"/>
        <rFont val="Times New Roman"/>
        <family val="1"/>
      </rPr>
      <t>- цена единицы товара, работы, услуги, представленная в источнике с номером i, скорректированная с учетом коэффициентов (индексов), применяемых для пересчета цен товаров, работ, услуг с учетом различий в характеристиках товаров, коммерческих и (или) финансовых условий поставок товаров, выполнения работ, оказания услуг.</t>
    </r>
  </si>
  <si>
    <t>Цена за единицу товара, работы услуги по позиции, руб.*</t>
  </si>
  <si>
    <r>
      <t xml:space="preserve">Используемый метод определения начальной (максимальной) цены контракта </t>
    </r>
    <r>
      <rPr>
        <u val="single"/>
        <sz val="14"/>
        <rFont val="Times New Roman"/>
        <family val="1"/>
      </rPr>
      <t>метод сопоставимых рыночных цен (анализа рынка)</t>
    </r>
    <r>
      <rPr>
        <sz val="14"/>
        <rFont val="Times New Roman"/>
        <family val="1"/>
      </rPr>
      <t xml:space="preserve">
</t>
    </r>
  </si>
  <si>
    <r>
      <t xml:space="preserve">Обоснование выбранного метода обоснования начальной (максимальной) цены контракта </t>
    </r>
    <r>
      <rPr>
        <u val="single"/>
        <sz val="14"/>
        <rFont val="Times New Roman"/>
        <family val="1"/>
      </rPr>
      <t>на основании п.3.2 приказа министерства экономического развития РФ от 2 октября 2013 г. N 567 "Об утверждении Методических рекомендаций по применению методов определения начальной (максимальной) цены контракта, цены контракта, заключаемого с единственным поставщиком (подрядчиком, исполнителем)"</t>
    </r>
  </si>
  <si>
    <t>В соответствии с  Описанием объекта закупки</t>
  </si>
  <si>
    <t xml:space="preserve">  Работник контрактной службы:
                                                                          ________________________________________
                                                                           (подпись)                               (инициалы, фамилия)    
    "__" ______________ 20__ г.    
</t>
  </si>
  <si>
    <t>Приложение № 3 Обоснование начальной (максимальной) цены договора</t>
  </si>
  <si>
    <t>шт.</t>
  </si>
  <si>
    <t xml:space="preserve">     УТВЕРЖДАЮ
Заместитель руководителя 
ГБУ КК «ДЭСС»
_________________ А.Н. Несветайло                                                                                                                        «__» ____________   2023 г. 
                                                                           М.П.</t>
  </si>
  <si>
    <t>Поставка автомобиля легкового</t>
  </si>
  <si>
    <t>Автомобиль легковой</t>
  </si>
  <si>
    <t>Источник цены № 1            (вх № 23.1/6-з от 23.01.23)</t>
  </si>
  <si>
    <t>Источник цены № 2           (вх № 23.1/7-з от 23.01.23)</t>
  </si>
  <si>
    <t>Источник цены № 3            (вх № 23.1/8-з от 23.01.23)</t>
  </si>
  <si>
    <r>
      <t>Дата подготовки обоснования начальной (максимальной) цены контракта</t>
    </r>
    <r>
      <rPr>
        <u val="single"/>
        <sz val="14"/>
        <rFont val="Times New Roman"/>
        <family val="1"/>
      </rPr>
      <t xml:space="preserve"> 24.03.2023</t>
    </r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</si>
</sst>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0"/>
      <name val="Arial Cyr"/>
      <family val="0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6"/>
      <name val="Times New Roman"/>
      <family val="1"/>
    </font>
    <font>
      <vertAlign val="subscript"/>
      <sz val="14"/>
      <name val="Times New Roman"/>
      <family val="1"/>
    </font>
    <font>
      <i/>
      <vertAlign val="superscript"/>
      <sz val="14"/>
      <name val="Times New Roman"/>
      <family val="1"/>
    </font>
    <font>
      <b/>
      <sz val="20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mbria Math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top"/>
    </xf>
    <xf numFmtId="0" fontId="3" fillId="0" borderId="12" xfId="0" applyFont="1" applyBorder="1" applyAlignment="1">
      <alignment horizontal="left" wrapText="1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6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Fill="1" applyAlignment="1">
      <alignment horizontal="left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266700</xdr:colOff>
      <xdr:row>16</xdr:row>
      <xdr:rowOff>0</xdr:rowOff>
    </xdr:from>
    <xdr:ext cx="2962275" cy="657225"/>
    <xdr:sp>
      <xdr:nvSpPr>
        <xdr:cNvPr id="1" name="TextBox 22"/>
        <xdr:cNvSpPr txBox="1">
          <a:spLocks noChangeArrowheads="1"/>
        </xdr:cNvSpPr>
      </xdr:nvSpPr>
      <xdr:spPr>
        <a:xfrm>
          <a:off x="1504950" y="10106025"/>
          <a:ext cx="29622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〖</a:t>
          </a:r>
          <a:r>
            <a:rPr lang="en-US" cap="none" sz="14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НМЦК</a:t>
          </a:r>
          <a:r>
            <a:rPr lang="en-US" cap="none" sz="14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〗</a:t>
          </a:r>
          <a:r>
            <a:rPr lang="en-US" cap="none" sz="14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^</a:t>
          </a:r>
          <a:r>
            <a:rPr lang="en-US" cap="none" sz="14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рын</a:t>
          </a:r>
          <a:r>
            <a:rPr lang="en-US" cap="none" sz="14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=</a:t>
          </a:r>
          <a:r>
            <a:rPr lang="en-US" cap="none" sz="14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v</a:t>
          </a:r>
          <a:r>
            <a:rPr lang="en-US" cap="none" sz="14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×</a:t>
          </a:r>
          <a:r>
            <a:rPr lang="en-US" cap="none" sz="14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1</a:t>
          </a:r>
          <a:r>
            <a:rPr lang="en-US" cap="none" sz="14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/</a:t>
          </a:r>
          <a:r>
            <a:rPr lang="en-US" cap="none" sz="14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n</a:t>
          </a:r>
          <a:r>
            <a:rPr lang="en-US" cap="none" sz="14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×</a:t>
          </a:r>
          <a:r>
            <a:rPr lang="en-US" cap="none" sz="14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∑</a:t>
          </a:r>
          <a:r>
            <a:rPr lang="en-US" cap="none" sz="14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_(</a:t>
          </a:r>
          <a:r>
            <a:rPr lang="en-US" cap="none" sz="14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i</a:t>
          </a:r>
          <a:r>
            <a:rPr lang="en-US" cap="none" sz="14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=</a:t>
          </a:r>
          <a:r>
            <a:rPr lang="en-US" cap="none" sz="14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1</a:t>
          </a:r>
          <a:r>
            <a:rPr lang="en-US" cap="none" sz="14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)^</a:t>
          </a:r>
          <a:r>
            <a:rPr lang="en-US" cap="none" sz="14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n</a:t>
          </a:r>
          <a:r>
            <a:rPr lang="en-US" cap="none" sz="14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▒</a:t>
          </a:r>
          <a:r>
            <a:rPr lang="en-US" cap="none" sz="14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ц</a:t>
          </a:r>
          <a:r>
            <a:rPr lang="en-US" cap="none" sz="14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i</a:t>
          </a:r>
        </a:p>
      </xdr:txBody>
    </xdr:sp>
    <xdr:clientData/>
  </xdr:oneCellAnchor>
  <xdr:oneCellAnchor>
    <xdr:from>
      <xdr:col>0</xdr:col>
      <xdr:colOff>342900</xdr:colOff>
      <xdr:row>16</xdr:row>
      <xdr:rowOff>838200</xdr:rowOff>
    </xdr:from>
    <xdr:ext cx="1219200" cy="752475"/>
    <xdr:sp>
      <xdr:nvSpPr>
        <xdr:cNvPr id="2" name="TextBox 23"/>
        <xdr:cNvSpPr txBox="1">
          <a:spLocks noChangeArrowheads="1"/>
        </xdr:cNvSpPr>
      </xdr:nvSpPr>
      <xdr:spPr>
        <a:xfrm>
          <a:off x="342900" y="10944225"/>
          <a:ext cx="12192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1</a:t>
          </a:r>
          <a:r>
            <a:rPr lang="en-US" cap="none" sz="14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/</a:t>
          </a:r>
          <a:r>
            <a:rPr lang="en-US" cap="none" sz="14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n</a:t>
          </a:r>
          <a:r>
            <a:rPr lang="en-US" cap="none" sz="14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×</a:t>
          </a:r>
          <a:r>
            <a:rPr lang="en-US" cap="none" sz="14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∑</a:t>
          </a:r>
          <a:r>
            <a:rPr lang="en-US" cap="none" sz="14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_(</a:t>
          </a:r>
          <a:r>
            <a:rPr lang="en-US" cap="none" sz="14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i</a:t>
          </a:r>
          <a:r>
            <a:rPr lang="en-US" cap="none" sz="14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=</a:t>
          </a:r>
          <a:r>
            <a:rPr lang="en-US" cap="none" sz="14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1</a:t>
          </a:r>
          <a:r>
            <a:rPr lang="en-US" cap="none" sz="14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)^</a:t>
          </a:r>
          <a:r>
            <a:rPr lang="en-US" cap="none" sz="14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n</a:t>
          </a:r>
          <a:r>
            <a:rPr lang="en-US" cap="none" sz="14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▒</a:t>
          </a:r>
          <a:r>
            <a:rPr lang="en-US" cap="none" sz="14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ц</a:t>
          </a:r>
          <a:r>
            <a:rPr lang="en-US" cap="none" sz="14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i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tabSelected="1" zoomScale="70" zoomScaleNormal="70" zoomScaleSheetLayoutView="80" zoomScalePageLayoutView="0" workbookViewId="0" topLeftCell="A1">
      <selection activeCell="O5" sqref="O5"/>
    </sheetView>
  </sheetViews>
  <sheetFormatPr defaultColWidth="9.00390625" defaultRowHeight="12.75"/>
  <cols>
    <col min="1" max="1" width="16.25390625" style="0" customWidth="1"/>
    <col min="2" max="2" width="36.75390625" style="0" customWidth="1"/>
    <col min="3" max="3" width="21.625" style="0" customWidth="1"/>
    <col min="4" max="4" width="12.25390625" style="0" customWidth="1"/>
    <col min="6" max="6" width="15.00390625" style="0" customWidth="1"/>
    <col min="7" max="7" width="14.625" style="0" customWidth="1"/>
    <col min="8" max="8" width="16.125" style="0" customWidth="1"/>
    <col min="9" max="9" width="14.00390625" style="0" customWidth="1"/>
    <col min="10" max="10" width="17.375" style="0" customWidth="1"/>
  </cols>
  <sheetData>
    <row r="1" spans="2:10" ht="129" customHeight="1">
      <c r="B1" s="23"/>
      <c r="C1" s="23"/>
      <c r="D1" s="23"/>
      <c r="E1" s="23"/>
      <c r="G1" s="23" t="s">
        <v>20</v>
      </c>
      <c r="H1" s="23"/>
      <c r="I1" s="23"/>
      <c r="J1" s="23"/>
    </row>
    <row r="2" spans="1:10" ht="26.25" customHeight="1">
      <c r="A2" s="27" t="s">
        <v>18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11.25" customHeight="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33.75" customHeight="1">
      <c r="A4" s="10" t="s">
        <v>21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ht="21" customHeight="1">
      <c r="A5" s="25" t="s">
        <v>1</v>
      </c>
      <c r="B5" s="25"/>
      <c r="C5" s="25"/>
      <c r="D5" s="25"/>
      <c r="E5" s="25"/>
      <c r="F5" s="25"/>
      <c r="G5" s="25"/>
      <c r="H5" s="25"/>
      <c r="I5" s="25"/>
      <c r="J5" s="25"/>
    </row>
    <row r="6" spans="1:10" ht="21" customHeight="1">
      <c r="A6" s="11" t="s">
        <v>26</v>
      </c>
      <c r="B6" s="11"/>
      <c r="C6" s="11"/>
      <c r="D6" s="11"/>
      <c r="E6" s="11"/>
      <c r="F6" s="11"/>
      <c r="G6" s="11"/>
      <c r="H6" s="11"/>
      <c r="I6" s="11"/>
      <c r="J6" s="11"/>
    </row>
    <row r="7" spans="1:10" ht="31.5" customHeight="1">
      <c r="A7" s="26" t="s">
        <v>14</v>
      </c>
      <c r="B7" s="26"/>
      <c r="C7" s="26"/>
      <c r="D7" s="26"/>
      <c r="E7" s="26"/>
      <c r="F7" s="26"/>
      <c r="G7" s="26"/>
      <c r="H7" s="26"/>
      <c r="I7" s="26"/>
      <c r="J7" s="26"/>
    </row>
    <row r="8" spans="1:10" ht="68.25" customHeight="1">
      <c r="A8" s="26" t="s">
        <v>15</v>
      </c>
      <c r="B8" s="26"/>
      <c r="C8" s="26"/>
      <c r="D8" s="26"/>
      <c r="E8" s="26"/>
      <c r="F8" s="26"/>
      <c r="G8" s="26"/>
      <c r="H8" s="26"/>
      <c r="I8" s="26"/>
      <c r="J8" s="26"/>
    </row>
    <row r="9" spans="1:10" ht="33.75" customHeight="1">
      <c r="A9" s="12" t="s">
        <v>3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66" customHeight="1">
      <c r="A10" s="20" t="s">
        <v>5</v>
      </c>
      <c r="B10" s="20" t="s">
        <v>4</v>
      </c>
      <c r="C10" s="20" t="s">
        <v>2</v>
      </c>
      <c r="D10" s="20" t="s">
        <v>6</v>
      </c>
      <c r="E10" s="20" t="s">
        <v>0</v>
      </c>
      <c r="F10" s="20" t="s">
        <v>7</v>
      </c>
      <c r="G10" s="20"/>
      <c r="H10" s="20"/>
      <c r="I10" s="21" t="s">
        <v>13</v>
      </c>
      <c r="J10" s="24" t="s">
        <v>8</v>
      </c>
    </row>
    <row r="11" spans="1:10" ht="141.75" customHeight="1">
      <c r="A11" s="20"/>
      <c r="B11" s="20"/>
      <c r="C11" s="20"/>
      <c r="D11" s="20"/>
      <c r="E11" s="20"/>
      <c r="F11" s="8" t="s">
        <v>23</v>
      </c>
      <c r="G11" s="8" t="s">
        <v>24</v>
      </c>
      <c r="H11" s="8" t="s">
        <v>25</v>
      </c>
      <c r="I11" s="22"/>
      <c r="J11" s="24"/>
    </row>
    <row r="12" spans="1:10" ht="18.75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  <c r="G12" s="2">
        <v>7</v>
      </c>
      <c r="H12" s="2">
        <v>8</v>
      </c>
      <c r="I12" s="2">
        <v>9</v>
      </c>
      <c r="J12" s="2">
        <v>10</v>
      </c>
    </row>
    <row r="13" spans="1:10" ht="60.75" customHeight="1">
      <c r="A13" s="5">
        <v>1</v>
      </c>
      <c r="B13" s="9" t="s">
        <v>22</v>
      </c>
      <c r="C13" s="5" t="s">
        <v>16</v>
      </c>
      <c r="D13" s="5" t="s">
        <v>19</v>
      </c>
      <c r="E13" s="5">
        <v>1</v>
      </c>
      <c r="F13" s="7">
        <v>1999000</v>
      </c>
      <c r="G13" s="7">
        <v>1990000</v>
      </c>
      <c r="H13" s="7">
        <v>2010000</v>
      </c>
      <c r="I13" s="7">
        <f>_XLL.ОКРУГЛТ((F13+G13+H13)/3,0.01)</f>
        <v>1999666.67</v>
      </c>
      <c r="J13" s="7">
        <f>I13*E13</f>
        <v>1999666.67</v>
      </c>
    </row>
    <row r="14" spans="1:10" ht="18.75" customHeight="1">
      <c r="A14" s="14" t="s">
        <v>9</v>
      </c>
      <c r="B14" s="15"/>
      <c r="C14" s="15"/>
      <c r="D14" s="15"/>
      <c r="E14" s="15"/>
      <c r="F14" s="15"/>
      <c r="G14" s="15"/>
      <c r="H14" s="15"/>
      <c r="I14" s="16"/>
      <c r="J14" s="6">
        <f>SUM(J13:J13)</f>
        <v>1999666.67</v>
      </c>
    </row>
    <row r="15" spans="1:10" ht="12.75" customHeight="1">
      <c r="A15" s="3"/>
      <c r="B15" s="3"/>
      <c r="C15" s="3"/>
      <c r="D15" s="3"/>
      <c r="E15" s="3"/>
      <c r="F15" s="3"/>
      <c r="G15" s="3"/>
      <c r="H15" s="3"/>
      <c r="I15" s="3"/>
      <c r="J15" s="4"/>
    </row>
    <row r="16" spans="1:10" ht="101.25" customHeight="1">
      <c r="A16" s="17" t="s">
        <v>11</v>
      </c>
      <c r="B16" s="17"/>
      <c r="C16" s="17"/>
      <c r="D16" s="17"/>
      <c r="E16" s="17"/>
      <c r="F16" s="17"/>
      <c r="G16" s="17"/>
      <c r="H16" s="17"/>
      <c r="I16" s="17"/>
      <c r="J16" s="17"/>
    </row>
    <row r="17" spans="1:10" ht="234" customHeight="1">
      <c r="A17" s="18" t="s">
        <v>12</v>
      </c>
      <c r="B17" s="18"/>
      <c r="C17" s="18"/>
      <c r="D17" s="18"/>
      <c r="E17" s="18"/>
      <c r="F17" s="18"/>
      <c r="G17" s="18"/>
      <c r="H17" s="18"/>
      <c r="I17" s="18"/>
      <c r="J17" s="18"/>
    </row>
    <row r="18" spans="1:10" ht="39" customHeight="1">
      <c r="A18" s="17" t="s">
        <v>10</v>
      </c>
      <c r="B18" s="17"/>
      <c r="C18" s="17"/>
      <c r="D18" s="17"/>
      <c r="E18" s="17"/>
      <c r="F18" s="17"/>
      <c r="G18" s="17"/>
      <c r="H18" s="17"/>
      <c r="I18" s="17"/>
      <c r="J18" s="17"/>
    </row>
    <row r="19" spans="1:10" ht="114" customHeight="1">
      <c r="A19" s="19" t="s">
        <v>17</v>
      </c>
      <c r="B19" s="19"/>
      <c r="C19" s="19"/>
      <c r="D19" s="19"/>
      <c r="E19" s="19"/>
      <c r="F19" s="19"/>
      <c r="G19" s="19"/>
      <c r="H19" s="19"/>
      <c r="I19" s="19"/>
      <c r="J19" s="19"/>
    </row>
  </sheetData>
  <sheetProtection/>
  <mergeCells count="22">
    <mergeCell ref="B1:E1"/>
    <mergeCell ref="G1:J1"/>
    <mergeCell ref="J10:J11"/>
    <mergeCell ref="C10:C11"/>
    <mergeCell ref="A5:J5"/>
    <mergeCell ref="A7:J7"/>
    <mergeCell ref="B10:B11"/>
    <mergeCell ref="E10:E11"/>
    <mergeCell ref="A2:J2"/>
    <mergeCell ref="A8:J8"/>
    <mergeCell ref="A18:J18"/>
    <mergeCell ref="A19:J19"/>
    <mergeCell ref="A10:A11"/>
    <mergeCell ref="I10:I11"/>
    <mergeCell ref="D10:D11"/>
    <mergeCell ref="F10:H10"/>
    <mergeCell ref="A4:J4"/>
    <mergeCell ref="A6:J6"/>
    <mergeCell ref="A9:J9"/>
    <mergeCell ref="A14:I14"/>
    <mergeCell ref="A16:J16"/>
    <mergeCell ref="A17:J17"/>
  </mergeCells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Kurdukova.E.M</dc:creator>
  <cp:keywords/>
  <dc:description/>
  <cp:lastModifiedBy>Пользователь</cp:lastModifiedBy>
  <cp:lastPrinted>2021-02-01T07:27:53Z</cp:lastPrinted>
  <dcterms:created xsi:type="dcterms:W3CDTF">2011-05-04T10:33:42Z</dcterms:created>
  <dcterms:modified xsi:type="dcterms:W3CDTF">2023-03-31T08:30:57Z</dcterms:modified>
  <cp:category/>
  <cp:version/>
  <cp:contentType/>
  <cp:contentStatus/>
</cp:coreProperties>
</file>