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Приложение Г" sheetId="1" r:id="rId1"/>
  </sheets>
  <definedNames>
    <definedName name="_xlnm._FilterDatabase" localSheetId="0" hidden="1">'Приложение Г'!$A$16:$J$37</definedName>
    <definedName name="_xlnm.Print_Titles" localSheetId="0">'Приложение Г'!$12:$14</definedName>
    <definedName name="_xlnm.Print_Area" localSheetId="0">'Приложение Г'!$A$1:$J$89</definedName>
  </definedNames>
  <calcPr calcId="162913"/>
</workbook>
</file>

<file path=xl/calcChain.xml><?xml version="1.0" encoding="utf-8"?>
<calcChain xmlns="http://schemas.openxmlformats.org/spreadsheetml/2006/main">
  <c r="H44" i="1" l="1"/>
  <c r="H35" i="1"/>
  <c r="H20" i="1"/>
  <c r="H43" i="1"/>
  <c r="H26" i="1"/>
  <c r="H27" i="1"/>
  <c r="H17" i="1"/>
  <c r="H23" i="1"/>
  <c r="H30" i="1"/>
  <c r="H41" i="1"/>
  <c r="H22" i="1"/>
  <c r="H21" i="1"/>
  <c r="H37" i="1" l="1"/>
  <c r="H24" i="1"/>
  <c r="H46" i="1"/>
  <c r="H31" i="1"/>
  <c r="H32" i="1"/>
  <c r="H25" i="1"/>
  <c r="H47" i="1"/>
  <c r="H50" i="1" l="1"/>
  <c r="H42" i="1"/>
  <c r="H28" i="1"/>
  <c r="H29" i="1"/>
  <c r="J51" i="1"/>
  <c r="H40" i="1"/>
  <c r="H36" i="1"/>
  <c r="H45" i="1"/>
  <c r="H48" i="1"/>
  <c r="H34" i="1"/>
  <c r="H33" i="1"/>
  <c r="H39" i="1"/>
  <c r="H38" i="1"/>
  <c r="H49" i="1"/>
  <c r="H18" i="1"/>
  <c r="H19" i="1"/>
</calcChain>
</file>

<file path=xl/sharedStrings.xml><?xml version="1.0" encoding="utf-8"?>
<sst xmlns="http://schemas.openxmlformats.org/spreadsheetml/2006/main" count="256" uniqueCount="83">
  <si>
    <t>Направление деятельности</t>
  </si>
  <si>
    <t>Шифр объекта КС (СПП-элемента)</t>
  </si>
  <si>
    <t>Кол-во</t>
  </si>
  <si>
    <t>Сумма</t>
  </si>
  <si>
    <t>Наименование СП</t>
  </si>
  <si>
    <t>ЕИ</t>
  </si>
  <si>
    <t>Цена</t>
  </si>
  <si>
    <t>Склад</t>
  </si>
  <si>
    <t xml:space="preserve">Итого: </t>
  </si>
  <si>
    <t>Код ЕНС</t>
  </si>
  <si>
    <t>Наименование материала</t>
  </si>
  <si>
    <t>КС</t>
  </si>
  <si>
    <t>50CU АО НТЭК КС</t>
  </si>
  <si>
    <t>0C01 ЦС НТЭК КС</t>
  </si>
  <si>
    <t>УХГЭС-АСДУ</t>
  </si>
  <si>
    <t>Р-ТЭЦ-1-АСУТП</t>
  </si>
  <si>
    <t>Комплект</t>
  </si>
  <si>
    <t>Штука</t>
  </si>
  <si>
    <t>УТВГС-РТХ-Алыкель</t>
  </si>
  <si>
    <t>УВВС-10кВ-А</t>
  </si>
  <si>
    <t>039837</t>
  </si>
  <si>
    <t>552108</t>
  </si>
  <si>
    <t>042989</t>
  </si>
  <si>
    <t>270054</t>
  </si>
  <si>
    <t>270186</t>
  </si>
  <si>
    <t>426867</t>
  </si>
  <si>
    <t>550253</t>
  </si>
  <si>
    <t>023881</t>
  </si>
  <si>
    <t>415861</t>
  </si>
  <si>
    <t>418519</t>
  </si>
  <si>
    <t>418520</t>
  </si>
  <si>
    <t>430890</t>
  </si>
  <si>
    <t>430891</t>
  </si>
  <si>
    <t>266642</t>
  </si>
  <si>
    <t>258581</t>
  </si>
  <si>
    <t>422548</t>
  </si>
  <si>
    <t>445160</t>
  </si>
  <si>
    <t>Винт со шлицем "звездочка" M6х12</t>
  </si>
  <si>
    <t>Термопреобразователь STS100 A500</t>
  </si>
  <si>
    <t>Переход ПТ-14х2/16х2-12,5-У</t>
  </si>
  <si>
    <t>Ниппель НК-14х2-20-У</t>
  </si>
  <si>
    <t>Штуцер ШС-16х2-12,5-У</t>
  </si>
  <si>
    <t>Тройник 10х10-25,5 01 108.720.05</t>
  </si>
  <si>
    <t>Ниппель НШ-14х2-16-У ТУ6937-008-04765685</t>
  </si>
  <si>
    <t>Клапан КЗ 22043 15с11п 10/25</t>
  </si>
  <si>
    <t>Блок зажим. набор. БЗН24-4П25-В/ВУ3-10</t>
  </si>
  <si>
    <t>Короб прямой КП-0,1/0,1-2</t>
  </si>
  <si>
    <t>Короб тройниковый КТ-0,1/0,1</t>
  </si>
  <si>
    <t>Короб кабельный прямой КП-0,1/0,2-2</t>
  </si>
  <si>
    <t>Короб угловой КУН-0,1/0,2</t>
  </si>
  <si>
    <t>Коробка зажимов КЗ-12 У3</t>
  </si>
  <si>
    <t>Прижим кабельный ПКТ-60У3</t>
  </si>
  <si>
    <t>Скоба однолапковая СО-12 У2</t>
  </si>
  <si>
    <t>Зажим соединительный плашечный ПА-4-1</t>
  </si>
  <si>
    <t>939932</t>
  </si>
  <si>
    <t>237618</t>
  </si>
  <si>
    <t>269741</t>
  </si>
  <si>
    <t>978732</t>
  </si>
  <si>
    <t>023451</t>
  </si>
  <si>
    <t>023860</t>
  </si>
  <si>
    <t>039875</t>
  </si>
  <si>
    <t>501269</t>
  </si>
  <si>
    <t>Саморез BZ 5,5х13 SZ 2486.500</t>
  </si>
  <si>
    <t>Сосуд уравнительный СУ-6,3-2-А</t>
  </si>
  <si>
    <t>Скоба С-14-2-У</t>
  </si>
  <si>
    <t>Сосуд уравн. конденсац. СК-4-1-А</t>
  </si>
  <si>
    <t>Клапан 588-10-0 50/250</t>
  </si>
  <si>
    <t>Клапан 588-10-0 10/380</t>
  </si>
  <si>
    <t>Зажим кабельный DK 7077.000</t>
  </si>
  <si>
    <t>Клапан запорный V10 121-4250</t>
  </si>
  <si>
    <t>K000402002000</t>
  </si>
  <si>
    <t>K000422005000</t>
  </si>
  <si>
    <t/>
  </si>
  <si>
    <t>УПК</t>
  </si>
  <si>
    <t>ШТ</t>
  </si>
  <si>
    <t>КМП</t>
  </si>
  <si>
    <t>Условия хранения - складские площадки тёплого/холодного хранения (при необходимости уточнять)</t>
  </si>
  <si>
    <t>Базис поставки - самовывоз с площадки г. Норильск</t>
  </si>
  <si>
    <t>Планируется проведение закупки в открытой форме путем размещения лота на ЭТП Fabrikant.ru</t>
  </si>
  <si>
    <t>Рассматривается реализация как в составе целого лота, так и по отдельным позициям</t>
  </si>
  <si>
    <t>Лот №1</t>
  </si>
  <si>
    <t xml:space="preserve">Материалы после реализации объектов капитального строительства, 
невостребованные в производственно-хозяйственной деятельности АО "НТЭК" 
</t>
  </si>
  <si>
    <t>Блок – фактор: отсутствие судебных и претензионных разбирательств Компании с контрагентом или его аффилированными лицами (проверка осуществляется продавцом самостоятельно, на основании данных из открытых источников)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</si>
</sst>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Fill="1" applyBorder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2" xfId="0" applyFill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0" xfId="0" applyFill="1"/>
    <xf numFmtId="4" fontId="0" fillId="0" borderId="1" xfId="0" applyNumberForma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vertical="top"/>
    </xf>
    <xf numFmtId="3" fontId="0" fillId="0" borderId="1" xfId="0" applyNumberFormat="1" applyBorder="1" applyAlignment="1">
      <alignment horizontal="center" vertical="top"/>
    </xf>
    <xf numFmtId="0" fontId="3" fillId="0" borderId="0" xfId="0" applyFont="1" applyFill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zoomScaleNormal="100" workbookViewId="0">
      <selection activeCell="F20" sqref="F20"/>
    </sheetView>
  </sheetViews>
  <sheetFormatPr defaultRowHeight="15" x14ac:dyDescent="0.25"/>
  <cols>
    <col min="1" max="1" width="17.85546875" bestFit="1" customWidth="1"/>
    <col min="2" max="2" width="16.7109375" style="5" customWidth="1"/>
    <col min="4" max="4" width="15.5703125" customWidth="1"/>
    <col min="6" max="6" width="37.5703125" customWidth="1"/>
    <col min="7" max="7" width="13.140625" style="5" customWidth="1"/>
    <col min="8" max="8" width="14.28515625" style="4" customWidth="1"/>
    <col min="9" max="9" width="11.28515625" style="3" customWidth="1"/>
    <col min="10" max="10" width="15.42578125" style="3" customWidth="1"/>
  </cols>
  <sheetData>
    <row r="1" spans="1:10" ht="18.75" customHeight="1" x14ac:dyDescent="0.25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6" customHeight="1" x14ac:dyDescent="0.25">
      <c r="A2" s="56" t="s">
        <v>81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18" customHeight="1" x14ac:dyDescent="0.25">
      <c r="A4" s="42" t="s">
        <v>76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8" customHeight="1" x14ac:dyDescent="0.25">
      <c r="A5" s="36" t="s">
        <v>77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8" customHeight="1" x14ac:dyDescent="0.25">
      <c r="A6" s="37"/>
      <c r="B6" s="38"/>
      <c r="C6" s="37"/>
      <c r="D6" s="37"/>
      <c r="E6" s="37"/>
      <c r="F6" s="37"/>
      <c r="G6" s="37"/>
      <c r="H6" s="37"/>
      <c r="I6" s="37"/>
      <c r="J6" s="37"/>
    </row>
    <row r="7" spans="1:10" ht="18" customHeight="1" x14ac:dyDescent="0.25">
      <c r="A7" s="42" t="s">
        <v>78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8" customHeight="1" x14ac:dyDescent="0.25">
      <c r="A8" s="39" t="s">
        <v>79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18" customHeight="1" x14ac:dyDescent="0.25">
      <c r="A9" s="37"/>
      <c r="B9" s="38"/>
      <c r="C9" s="37"/>
      <c r="D9" s="37"/>
      <c r="E9" s="37"/>
      <c r="F9" s="37"/>
      <c r="G9" s="37"/>
      <c r="H9" s="37"/>
      <c r="I9" s="37"/>
      <c r="J9" s="37"/>
    </row>
    <row r="10" spans="1:10" ht="35.25" customHeight="1" x14ac:dyDescent="0.25">
      <c r="A10" s="51" t="s">
        <v>82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18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" customHeight="1" x14ac:dyDescent="0.25">
      <c r="A12" s="50" t="s">
        <v>4</v>
      </c>
      <c r="B12" s="50" t="s">
        <v>7</v>
      </c>
      <c r="C12" s="50" t="s">
        <v>0</v>
      </c>
      <c r="D12" s="50" t="s">
        <v>1</v>
      </c>
      <c r="E12" s="50" t="s">
        <v>9</v>
      </c>
      <c r="F12" s="50" t="s">
        <v>10</v>
      </c>
      <c r="G12" s="47" t="s">
        <v>5</v>
      </c>
      <c r="H12" s="46" t="s">
        <v>6</v>
      </c>
      <c r="I12" s="52" t="s">
        <v>2</v>
      </c>
      <c r="J12" s="52" t="s">
        <v>3</v>
      </c>
    </row>
    <row r="13" spans="1:10" ht="13.5" customHeight="1" x14ac:dyDescent="0.25">
      <c r="A13" s="50"/>
      <c r="B13" s="50"/>
      <c r="C13" s="50"/>
      <c r="D13" s="50"/>
      <c r="E13" s="50"/>
      <c r="F13" s="50"/>
      <c r="G13" s="48"/>
      <c r="H13" s="46"/>
      <c r="I13" s="53"/>
      <c r="J13" s="53"/>
    </row>
    <row r="14" spans="1:10" s="1" customFormat="1" ht="17.25" customHeight="1" x14ac:dyDescent="0.25">
      <c r="A14" s="50"/>
      <c r="B14" s="50"/>
      <c r="C14" s="50"/>
      <c r="D14" s="50"/>
      <c r="E14" s="50"/>
      <c r="F14" s="50"/>
      <c r="G14" s="48"/>
      <c r="H14" s="46"/>
      <c r="I14" s="53"/>
      <c r="J14" s="53"/>
    </row>
    <row r="15" spans="1:10" s="1" customFormat="1" ht="12.75" customHeight="1" x14ac:dyDescent="0.25">
      <c r="A15" s="50"/>
      <c r="B15" s="50"/>
      <c r="C15" s="50"/>
      <c r="D15" s="50"/>
      <c r="E15" s="50"/>
      <c r="F15" s="50"/>
      <c r="G15" s="49"/>
      <c r="H15" s="46"/>
      <c r="I15" s="54"/>
      <c r="J15" s="54"/>
    </row>
    <row r="16" spans="1:10" s="11" customFormat="1" ht="12" x14ac:dyDescent="0.25">
      <c r="A16" s="10">
        <v>1</v>
      </c>
      <c r="B16" s="10">
        <v>3</v>
      </c>
      <c r="C16" s="10">
        <v>4</v>
      </c>
      <c r="D16" s="10">
        <v>5</v>
      </c>
      <c r="E16" s="10">
        <v>6</v>
      </c>
      <c r="F16" s="10">
        <v>7</v>
      </c>
      <c r="G16" s="10">
        <v>8</v>
      </c>
      <c r="H16" s="10">
        <v>9</v>
      </c>
      <c r="I16" s="10">
        <v>10</v>
      </c>
      <c r="J16" s="10">
        <v>11</v>
      </c>
    </row>
    <row r="17" spans="1:10" x14ac:dyDescent="0.25">
      <c r="A17" s="2" t="s">
        <v>12</v>
      </c>
      <c r="B17" s="6" t="s">
        <v>13</v>
      </c>
      <c r="C17" s="2" t="s">
        <v>11</v>
      </c>
      <c r="D17" s="27" t="s">
        <v>70</v>
      </c>
      <c r="E17" s="27" t="s">
        <v>60</v>
      </c>
      <c r="F17" s="27" t="s">
        <v>68</v>
      </c>
      <c r="G17" s="27" t="s">
        <v>75</v>
      </c>
      <c r="H17" s="7">
        <f>J17/I17</f>
        <v>3036.7034733441033</v>
      </c>
      <c r="I17" s="43">
        <v>619</v>
      </c>
      <c r="J17" s="32">
        <v>1879719.45</v>
      </c>
    </row>
    <row r="18" spans="1:10" x14ac:dyDescent="0.25">
      <c r="A18" s="2" t="s">
        <v>12</v>
      </c>
      <c r="B18" s="6" t="s">
        <v>13</v>
      </c>
      <c r="C18" s="2" t="s">
        <v>11</v>
      </c>
      <c r="D18" s="2" t="s">
        <v>15</v>
      </c>
      <c r="E18" s="2" t="s">
        <v>21</v>
      </c>
      <c r="F18" s="2" t="s">
        <v>38</v>
      </c>
      <c r="G18" s="16" t="s">
        <v>17</v>
      </c>
      <c r="H18" s="7">
        <f>J18/I18</f>
        <v>121087.008</v>
      </c>
      <c r="I18" s="43">
        <v>15</v>
      </c>
      <c r="J18" s="32">
        <v>1816305.12</v>
      </c>
    </row>
    <row r="19" spans="1:10" x14ac:dyDescent="0.25">
      <c r="A19" s="2" t="s">
        <v>12</v>
      </c>
      <c r="B19" s="6" t="s">
        <v>13</v>
      </c>
      <c r="C19" s="2" t="s">
        <v>11</v>
      </c>
      <c r="D19" s="2" t="s">
        <v>14</v>
      </c>
      <c r="E19" s="2" t="s">
        <v>20</v>
      </c>
      <c r="F19" s="2" t="s">
        <v>37</v>
      </c>
      <c r="G19" s="16" t="s">
        <v>16</v>
      </c>
      <c r="H19" s="7">
        <f>J19/I19</f>
        <v>2530.5829765886288</v>
      </c>
      <c r="I19" s="43">
        <v>598</v>
      </c>
      <c r="J19" s="32">
        <v>1513288.62</v>
      </c>
    </row>
    <row r="20" spans="1:10" x14ac:dyDescent="0.25">
      <c r="A20" s="2" t="s">
        <v>12</v>
      </c>
      <c r="B20" s="6" t="s">
        <v>13</v>
      </c>
      <c r="C20" s="2" t="s">
        <v>11</v>
      </c>
      <c r="D20" s="27" t="s">
        <v>71</v>
      </c>
      <c r="E20" s="27" t="s">
        <v>56</v>
      </c>
      <c r="F20" s="27" t="s">
        <v>64</v>
      </c>
      <c r="G20" s="27" t="s">
        <v>74</v>
      </c>
      <c r="H20" s="7">
        <f>J20/I20</f>
        <v>328.8</v>
      </c>
      <c r="I20" s="43">
        <v>2500</v>
      </c>
      <c r="J20" s="32">
        <v>822000</v>
      </c>
    </row>
    <row r="21" spans="1:10" x14ac:dyDescent="0.25">
      <c r="A21" s="2" t="s">
        <v>12</v>
      </c>
      <c r="B21" s="6" t="s">
        <v>13</v>
      </c>
      <c r="C21" s="2" t="s">
        <v>11</v>
      </c>
      <c r="D21" s="27" t="s">
        <v>70</v>
      </c>
      <c r="E21" s="27" t="s">
        <v>54</v>
      </c>
      <c r="F21" s="27" t="s">
        <v>62</v>
      </c>
      <c r="G21" s="27" t="s">
        <v>73</v>
      </c>
      <c r="H21" s="7">
        <f>J21/I21</f>
        <v>2160.5600668896318</v>
      </c>
      <c r="I21" s="43">
        <v>299</v>
      </c>
      <c r="J21" s="32">
        <v>646007.46</v>
      </c>
    </row>
    <row r="22" spans="1:10" x14ac:dyDescent="0.25">
      <c r="A22" s="2" t="s">
        <v>12</v>
      </c>
      <c r="B22" s="6" t="s">
        <v>13</v>
      </c>
      <c r="C22" s="2" t="s">
        <v>11</v>
      </c>
      <c r="D22" s="27" t="s">
        <v>71</v>
      </c>
      <c r="E22" s="27" t="s">
        <v>61</v>
      </c>
      <c r="F22" s="27" t="s">
        <v>69</v>
      </c>
      <c r="G22" s="27" t="s">
        <v>74</v>
      </c>
      <c r="H22" s="7">
        <f>J22/I22</f>
        <v>8615.7410344827586</v>
      </c>
      <c r="I22" s="43">
        <v>58</v>
      </c>
      <c r="J22" s="32">
        <v>499712.98</v>
      </c>
    </row>
    <row r="23" spans="1:10" x14ac:dyDescent="0.25">
      <c r="A23" s="2" t="s">
        <v>12</v>
      </c>
      <c r="B23" s="6" t="s">
        <v>13</v>
      </c>
      <c r="C23" s="2" t="s">
        <v>11</v>
      </c>
      <c r="D23" s="27" t="s">
        <v>71</v>
      </c>
      <c r="E23" s="27" t="s">
        <v>61</v>
      </c>
      <c r="F23" s="27" t="s">
        <v>69</v>
      </c>
      <c r="G23" s="27" t="s">
        <v>74</v>
      </c>
      <c r="H23" s="7">
        <f>J23/I23</f>
        <v>8615.7408823529404</v>
      </c>
      <c r="I23" s="43">
        <v>34</v>
      </c>
      <c r="J23" s="32">
        <v>292935.19</v>
      </c>
    </row>
    <row r="24" spans="1:10" x14ac:dyDescent="0.25">
      <c r="A24" s="2" t="s">
        <v>12</v>
      </c>
      <c r="B24" s="6" t="s">
        <v>13</v>
      </c>
      <c r="C24" s="2" t="s">
        <v>11</v>
      </c>
      <c r="D24" s="2" t="s">
        <v>15</v>
      </c>
      <c r="E24" s="2" t="s">
        <v>29</v>
      </c>
      <c r="F24" s="2" t="s">
        <v>46</v>
      </c>
      <c r="G24" s="16" t="s">
        <v>17</v>
      </c>
      <c r="H24" s="7">
        <f>J24/I24</f>
        <v>1301.4205581395347</v>
      </c>
      <c r="I24" s="43">
        <v>215</v>
      </c>
      <c r="J24" s="32">
        <v>279805.42</v>
      </c>
    </row>
    <row r="25" spans="1:10" x14ac:dyDescent="0.25">
      <c r="A25" s="2" t="s">
        <v>12</v>
      </c>
      <c r="B25" s="6" t="s">
        <v>13</v>
      </c>
      <c r="C25" s="2" t="s">
        <v>11</v>
      </c>
      <c r="D25" s="2" t="s">
        <v>15</v>
      </c>
      <c r="E25" s="2" t="s">
        <v>26</v>
      </c>
      <c r="F25" s="2" t="s">
        <v>43</v>
      </c>
      <c r="G25" s="16" t="s">
        <v>17</v>
      </c>
      <c r="H25" s="7">
        <f>J25/I25</f>
        <v>627.29999999999995</v>
      </c>
      <c r="I25" s="43">
        <v>288</v>
      </c>
      <c r="J25" s="32">
        <v>180662.39999999999</v>
      </c>
    </row>
    <row r="26" spans="1:10" x14ac:dyDescent="0.25">
      <c r="A26" s="28" t="s">
        <v>12</v>
      </c>
      <c r="B26" s="29" t="s">
        <v>13</v>
      </c>
      <c r="C26" s="28" t="s">
        <v>11</v>
      </c>
      <c r="D26" s="30" t="s">
        <v>72</v>
      </c>
      <c r="E26" s="30" t="s">
        <v>58</v>
      </c>
      <c r="F26" s="30" t="s">
        <v>66</v>
      </c>
      <c r="G26" s="30" t="s">
        <v>74</v>
      </c>
      <c r="H26" s="7">
        <f>J26/I26</f>
        <v>10734.768125000001</v>
      </c>
      <c r="I26" s="43">
        <v>16</v>
      </c>
      <c r="J26" s="32">
        <v>171756.29</v>
      </c>
    </row>
    <row r="27" spans="1:10" x14ac:dyDescent="0.25">
      <c r="A27" s="28" t="s">
        <v>12</v>
      </c>
      <c r="B27" s="29" t="s">
        <v>13</v>
      </c>
      <c r="C27" s="28" t="s">
        <v>11</v>
      </c>
      <c r="D27" s="30" t="s">
        <v>72</v>
      </c>
      <c r="E27" s="30" t="s">
        <v>59</v>
      </c>
      <c r="F27" s="30" t="s">
        <v>67</v>
      </c>
      <c r="G27" s="30" t="s">
        <v>74</v>
      </c>
      <c r="H27" s="7">
        <f>J27/I27</f>
        <v>6413.18</v>
      </c>
      <c r="I27" s="43">
        <v>23</v>
      </c>
      <c r="J27" s="32">
        <v>147503.14000000001</v>
      </c>
    </row>
    <row r="28" spans="1:10" x14ac:dyDescent="0.25">
      <c r="A28" s="2" t="s">
        <v>12</v>
      </c>
      <c r="B28" s="6" t="s">
        <v>13</v>
      </c>
      <c r="C28" s="2" t="s">
        <v>11</v>
      </c>
      <c r="D28" s="2" t="s">
        <v>15</v>
      </c>
      <c r="E28" s="2" t="s">
        <v>31</v>
      </c>
      <c r="F28" s="2" t="s">
        <v>48</v>
      </c>
      <c r="G28" s="16" t="s">
        <v>17</v>
      </c>
      <c r="H28" s="7">
        <f>J28/I28</f>
        <v>1470.1920224719101</v>
      </c>
      <c r="I28" s="43">
        <v>89</v>
      </c>
      <c r="J28" s="32">
        <v>130847.09</v>
      </c>
    </row>
    <row r="29" spans="1:10" x14ac:dyDescent="0.25">
      <c r="A29" s="2" t="s">
        <v>12</v>
      </c>
      <c r="B29" s="6" t="s">
        <v>13</v>
      </c>
      <c r="C29" s="2" t="s">
        <v>11</v>
      </c>
      <c r="D29" s="2" t="s">
        <v>15</v>
      </c>
      <c r="E29" s="2" t="s">
        <v>22</v>
      </c>
      <c r="F29" s="2" t="s">
        <v>39</v>
      </c>
      <c r="G29" s="16" t="s">
        <v>17</v>
      </c>
      <c r="H29" s="7">
        <f>J29/I29</f>
        <v>955.5315789473683</v>
      </c>
      <c r="I29" s="43">
        <v>76</v>
      </c>
      <c r="J29" s="32">
        <v>72620.399999999994</v>
      </c>
    </row>
    <row r="30" spans="1:10" x14ac:dyDescent="0.25">
      <c r="A30" s="2" t="s">
        <v>12</v>
      </c>
      <c r="B30" s="6" t="s">
        <v>13</v>
      </c>
      <c r="C30" s="2" t="s">
        <v>11</v>
      </c>
      <c r="D30" s="27" t="s">
        <v>71</v>
      </c>
      <c r="E30" s="27" t="s">
        <v>61</v>
      </c>
      <c r="F30" s="27" t="s">
        <v>69</v>
      </c>
      <c r="G30" s="27" t="s">
        <v>74</v>
      </c>
      <c r="H30" s="7">
        <f>J30/I30</f>
        <v>29568.99</v>
      </c>
      <c r="I30" s="43">
        <v>2</v>
      </c>
      <c r="J30" s="32">
        <v>59137.98</v>
      </c>
    </row>
    <row r="31" spans="1:10" ht="18" customHeight="1" x14ac:dyDescent="0.25">
      <c r="A31" s="2" t="s">
        <v>12</v>
      </c>
      <c r="B31" s="6" t="s">
        <v>13</v>
      </c>
      <c r="C31" s="2" t="s">
        <v>11</v>
      </c>
      <c r="D31" s="2" t="s">
        <v>15</v>
      </c>
      <c r="E31" s="2" t="s">
        <v>27</v>
      </c>
      <c r="F31" s="2" t="s">
        <v>44</v>
      </c>
      <c r="G31" s="16" t="s">
        <v>17</v>
      </c>
      <c r="H31" s="7">
        <f>J31/I31</f>
        <v>796.51</v>
      </c>
      <c r="I31" s="43">
        <v>42</v>
      </c>
      <c r="J31" s="32">
        <v>33453.42</v>
      </c>
    </row>
    <row r="32" spans="1:10" x14ac:dyDescent="0.25">
      <c r="A32" s="2" t="s">
        <v>12</v>
      </c>
      <c r="B32" s="6" t="s">
        <v>13</v>
      </c>
      <c r="C32" s="2" t="s">
        <v>11</v>
      </c>
      <c r="D32" s="2" t="s">
        <v>15</v>
      </c>
      <c r="E32" s="2" t="s">
        <v>26</v>
      </c>
      <c r="F32" s="2" t="s">
        <v>43</v>
      </c>
      <c r="G32" s="16" t="s">
        <v>17</v>
      </c>
      <c r="H32" s="7">
        <f>J32/I32</f>
        <v>867.79</v>
      </c>
      <c r="I32" s="43">
        <v>28</v>
      </c>
      <c r="J32" s="32">
        <v>24298.12</v>
      </c>
    </row>
    <row r="33" spans="1:10" x14ac:dyDescent="0.25">
      <c r="A33" s="2" t="s">
        <v>12</v>
      </c>
      <c r="B33" s="6" t="s">
        <v>13</v>
      </c>
      <c r="C33" s="2" t="s">
        <v>11</v>
      </c>
      <c r="D33" s="2" t="s">
        <v>15</v>
      </c>
      <c r="E33" s="2" t="s">
        <v>22</v>
      </c>
      <c r="F33" s="2" t="s">
        <v>39</v>
      </c>
      <c r="G33" s="16" t="s">
        <v>17</v>
      </c>
      <c r="H33" s="7">
        <f>J33/I33</f>
        <v>955.53166666666664</v>
      </c>
      <c r="I33" s="43">
        <v>24</v>
      </c>
      <c r="J33" s="32">
        <v>22932.76</v>
      </c>
    </row>
    <row r="34" spans="1:10" x14ac:dyDescent="0.25">
      <c r="A34" s="2" t="s">
        <v>12</v>
      </c>
      <c r="B34" s="6" t="s">
        <v>13</v>
      </c>
      <c r="C34" s="2" t="s">
        <v>11</v>
      </c>
      <c r="D34" s="2" t="s">
        <v>15</v>
      </c>
      <c r="E34" s="2" t="s">
        <v>23</v>
      </c>
      <c r="F34" s="2" t="s">
        <v>40</v>
      </c>
      <c r="G34" s="16" t="s">
        <v>17</v>
      </c>
      <c r="H34" s="7">
        <f>J34/I34</f>
        <v>814.81499999999994</v>
      </c>
      <c r="I34" s="43">
        <v>28</v>
      </c>
      <c r="J34" s="32">
        <v>22814.82</v>
      </c>
    </row>
    <row r="35" spans="1:10" x14ac:dyDescent="0.25">
      <c r="A35" s="2" t="s">
        <v>12</v>
      </c>
      <c r="B35" s="6" t="s">
        <v>13</v>
      </c>
      <c r="C35" s="2" t="s">
        <v>11</v>
      </c>
      <c r="D35" s="27" t="s">
        <v>71</v>
      </c>
      <c r="E35" s="27" t="s">
        <v>55</v>
      </c>
      <c r="F35" s="27" t="s">
        <v>63</v>
      </c>
      <c r="G35" s="27" t="s">
        <v>74</v>
      </c>
      <c r="H35" s="7">
        <f>J35/I35</f>
        <v>5789.0450000000001</v>
      </c>
      <c r="I35" s="43">
        <v>2</v>
      </c>
      <c r="J35" s="32">
        <v>11578.09</v>
      </c>
    </row>
    <row r="36" spans="1:10" x14ac:dyDescent="0.25">
      <c r="A36" s="2" t="s">
        <v>12</v>
      </c>
      <c r="B36" s="6" t="s">
        <v>13</v>
      </c>
      <c r="C36" s="2" t="s">
        <v>11</v>
      </c>
      <c r="D36" s="2" t="s">
        <v>15</v>
      </c>
      <c r="E36" s="2" t="s">
        <v>24</v>
      </c>
      <c r="F36" s="2" t="s">
        <v>41</v>
      </c>
      <c r="G36" s="16" t="s">
        <v>17</v>
      </c>
      <c r="H36" s="7">
        <f>J36/I36</f>
        <v>700.8</v>
      </c>
      <c r="I36" s="43">
        <v>16</v>
      </c>
      <c r="J36" s="32">
        <v>11212.8</v>
      </c>
    </row>
    <row r="37" spans="1:10" x14ac:dyDescent="0.25">
      <c r="A37" s="2" t="s">
        <v>12</v>
      </c>
      <c r="B37" s="6" t="s">
        <v>13</v>
      </c>
      <c r="C37" s="2" t="s">
        <v>11</v>
      </c>
      <c r="D37" s="2" t="s">
        <v>15</v>
      </c>
      <c r="E37" s="2" t="s">
        <v>30</v>
      </c>
      <c r="F37" s="2" t="s">
        <v>47</v>
      </c>
      <c r="G37" s="16" t="s">
        <v>17</v>
      </c>
      <c r="H37" s="7">
        <f>J37/I37</f>
        <v>1824.8216666666667</v>
      </c>
      <c r="I37" s="43">
        <v>6</v>
      </c>
      <c r="J37" s="32">
        <v>10948.93</v>
      </c>
    </row>
    <row r="38" spans="1:10" x14ac:dyDescent="0.25">
      <c r="A38" s="2" t="s">
        <v>12</v>
      </c>
      <c r="B38" s="6" t="s">
        <v>13</v>
      </c>
      <c r="C38" s="2" t="s">
        <v>11</v>
      </c>
      <c r="D38" s="2" t="s">
        <v>15</v>
      </c>
      <c r="E38" s="2" t="s">
        <v>25</v>
      </c>
      <c r="F38" s="2" t="s">
        <v>42</v>
      </c>
      <c r="G38" s="16" t="s">
        <v>17</v>
      </c>
      <c r="H38" s="7">
        <f>J38/I38</f>
        <v>288.11324324324323</v>
      </c>
      <c r="I38" s="43">
        <v>37</v>
      </c>
      <c r="J38" s="32">
        <v>10660.19</v>
      </c>
    </row>
    <row r="39" spans="1:10" x14ac:dyDescent="0.25">
      <c r="A39" s="2" t="s">
        <v>12</v>
      </c>
      <c r="B39" s="6" t="s">
        <v>13</v>
      </c>
      <c r="C39" s="2" t="s">
        <v>11</v>
      </c>
      <c r="D39" s="2" t="s">
        <v>18</v>
      </c>
      <c r="E39" s="2" t="s">
        <v>29</v>
      </c>
      <c r="F39" s="2" t="s">
        <v>46</v>
      </c>
      <c r="G39" s="16" t="s">
        <v>17</v>
      </c>
      <c r="H39" s="7">
        <f>J39/I39</f>
        <v>695.5</v>
      </c>
      <c r="I39" s="43">
        <v>15</v>
      </c>
      <c r="J39" s="32">
        <v>10432.5</v>
      </c>
    </row>
    <row r="40" spans="1:10" x14ac:dyDescent="0.25">
      <c r="A40" s="2" t="s">
        <v>12</v>
      </c>
      <c r="B40" s="6" t="s">
        <v>13</v>
      </c>
      <c r="C40" s="2" t="s">
        <v>11</v>
      </c>
      <c r="D40" s="2" t="s">
        <v>15</v>
      </c>
      <c r="E40" s="2" t="s">
        <v>33</v>
      </c>
      <c r="F40" s="2" t="s">
        <v>50</v>
      </c>
      <c r="G40" s="16" t="s">
        <v>17</v>
      </c>
      <c r="H40" s="7">
        <f>J40/I40</f>
        <v>4576.04</v>
      </c>
      <c r="I40" s="43">
        <v>2</v>
      </c>
      <c r="J40" s="32">
        <v>9152.08</v>
      </c>
    </row>
    <row r="41" spans="1:10" x14ac:dyDescent="0.25">
      <c r="A41" s="2" t="s">
        <v>12</v>
      </c>
      <c r="B41" s="6" t="s">
        <v>13</v>
      </c>
      <c r="C41" s="2" t="s">
        <v>11</v>
      </c>
      <c r="D41" s="27" t="s">
        <v>71</v>
      </c>
      <c r="E41" s="27" t="s">
        <v>61</v>
      </c>
      <c r="F41" s="27" t="s">
        <v>69</v>
      </c>
      <c r="G41" s="27" t="s">
        <v>74</v>
      </c>
      <c r="H41" s="7">
        <f>J41/I41</f>
        <v>8615.74</v>
      </c>
      <c r="I41" s="43">
        <v>1</v>
      </c>
      <c r="J41" s="32">
        <v>8615.74</v>
      </c>
    </row>
    <row r="42" spans="1:10" x14ac:dyDescent="0.25">
      <c r="A42" s="2" t="s">
        <v>12</v>
      </c>
      <c r="B42" s="6" t="s">
        <v>13</v>
      </c>
      <c r="C42" s="2" t="s">
        <v>11</v>
      </c>
      <c r="D42" s="2" t="s">
        <v>15</v>
      </c>
      <c r="E42" s="2" t="s">
        <v>34</v>
      </c>
      <c r="F42" s="2" t="s">
        <v>51</v>
      </c>
      <c r="G42" s="16" t="s">
        <v>17</v>
      </c>
      <c r="H42" s="7">
        <f>J42/I42</f>
        <v>79.11</v>
      </c>
      <c r="I42" s="43">
        <v>100</v>
      </c>
      <c r="J42" s="32">
        <v>7911</v>
      </c>
    </row>
    <row r="43" spans="1:10" x14ac:dyDescent="0.25">
      <c r="A43" s="2" t="s">
        <v>12</v>
      </c>
      <c r="B43" s="6" t="s">
        <v>13</v>
      </c>
      <c r="C43" s="2" t="s">
        <v>11</v>
      </c>
      <c r="D43" s="27" t="s">
        <v>71</v>
      </c>
      <c r="E43" s="27" t="s">
        <v>57</v>
      </c>
      <c r="F43" s="27" t="s">
        <v>65</v>
      </c>
      <c r="G43" s="27" t="s">
        <v>74</v>
      </c>
      <c r="H43" s="7">
        <f>J43/I43</f>
        <v>3176.6550000000002</v>
      </c>
      <c r="I43" s="43">
        <v>2</v>
      </c>
      <c r="J43" s="32">
        <v>6353.31</v>
      </c>
    </row>
    <row r="44" spans="1:10" s="31" customFormat="1" x14ac:dyDescent="0.25">
      <c r="A44" s="2" t="s">
        <v>12</v>
      </c>
      <c r="B44" s="6" t="s">
        <v>13</v>
      </c>
      <c r="C44" s="2" t="s">
        <v>11</v>
      </c>
      <c r="D44" s="27" t="s">
        <v>71</v>
      </c>
      <c r="E44" s="27" t="s">
        <v>55</v>
      </c>
      <c r="F44" s="27" t="s">
        <v>63</v>
      </c>
      <c r="G44" s="27" t="s">
        <v>74</v>
      </c>
      <c r="H44" s="7">
        <f>J44/I44</f>
        <v>5789.04</v>
      </c>
      <c r="I44" s="43">
        <v>1</v>
      </c>
      <c r="J44" s="32">
        <v>5789.04</v>
      </c>
    </row>
    <row r="45" spans="1:10" s="31" customFormat="1" x14ac:dyDescent="0.25">
      <c r="A45" s="2" t="s">
        <v>12</v>
      </c>
      <c r="B45" s="6" t="s">
        <v>13</v>
      </c>
      <c r="C45" s="2" t="s">
        <v>11</v>
      </c>
      <c r="D45" s="2" t="s">
        <v>15</v>
      </c>
      <c r="E45" s="2" t="s">
        <v>24</v>
      </c>
      <c r="F45" s="2" t="s">
        <v>41</v>
      </c>
      <c r="G45" s="16" t="s">
        <v>17</v>
      </c>
      <c r="H45" s="7">
        <f>J45/I45</f>
        <v>700.8</v>
      </c>
      <c r="I45" s="43">
        <v>8</v>
      </c>
      <c r="J45" s="32">
        <v>5606.4</v>
      </c>
    </row>
    <row r="46" spans="1:10" x14ac:dyDescent="0.25">
      <c r="A46" s="2" t="s">
        <v>12</v>
      </c>
      <c r="B46" s="6" t="s">
        <v>13</v>
      </c>
      <c r="C46" s="2" t="s">
        <v>11</v>
      </c>
      <c r="D46" s="2" t="s">
        <v>15</v>
      </c>
      <c r="E46" s="2" t="s">
        <v>28</v>
      </c>
      <c r="F46" s="2" t="s">
        <v>45</v>
      </c>
      <c r="G46" s="16" t="s">
        <v>17</v>
      </c>
      <c r="H46" s="7">
        <f>J46/I46</f>
        <v>127.61</v>
      </c>
      <c r="I46" s="43">
        <v>36</v>
      </c>
      <c r="J46" s="32">
        <v>4593.96</v>
      </c>
    </row>
    <row r="47" spans="1:10" x14ac:dyDescent="0.25">
      <c r="A47" s="2" t="s">
        <v>12</v>
      </c>
      <c r="B47" s="6" t="s">
        <v>13</v>
      </c>
      <c r="C47" s="2" t="s">
        <v>11</v>
      </c>
      <c r="D47" s="2" t="s">
        <v>15</v>
      </c>
      <c r="E47" s="2" t="s">
        <v>25</v>
      </c>
      <c r="F47" s="2" t="s">
        <v>42</v>
      </c>
      <c r="G47" s="16" t="s">
        <v>17</v>
      </c>
      <c r="H47" s="7">
        <f>J47/I47</f>
        <v>75.599999999999994</v>
      </c>
      <c r="I47" s="43">
        <v>42</v>
      </c>
      <c r="J47" s="32">
        <v>3175.2</v>
      </c>
    </row>
    <row r="48" spans="1:10" x14ac:dyDescent="0.25">
      <c r="A48" s="2" t="s">
        <v>12</v>
      </c>
      <c r="B48" s="6" t="s">
        <v>13</v>
      </c>
      <c r="C48" s="2" t="s">
        <v>11</v>
      </c>
      <c r="D48" s="2" t="s">
        <v>15</v>
      </c>
      <c r="E48" s="2" t="s">
        <v>32</v>
      </c>
      <c r="F48" s="2" t="s">
        <v>49</v>
      </c>
      <c r="G48" s="16" t="s">
        <v>17</v>
      </c>
      <c r="H48" s="7">
        <f>J48/I48</f>
        <v>1343.575</v>
      </c>
      <c r="I48" s="43">
        <v>2</v>
      </c>
      <c r="J48" s="32">
        <v>2687.15</v>
      </c>
    </row>
    <row r="49" spans="1:10" x14ac:dyDescent="0.25">
      <c r="A49" s="2" t="s">
        <v>12</v>
      </c>
      <c r="B49" s="6" t="s">
        <v>13</v>
      </c>
      <c r="C49" s="2" t="s">
        <v>11</v>
      </c>
      <c r="D49" s="2" t="s">
        <v>18</v>
      </c>
      <c r="E49" s="2" t="s">
        <v>35</v>
      </c>
      <c r="F49" s="2" t="s">
        <v>52</v>
      </c>
      <c r="G49" s="16" t="s">
        <v>17</v>
      </c>
      <c r="H49" s="7">
        <f>J49/I49</f>
        <v>5.39</v>
      </c>
      <c r="I49" s="43">
        <v>150</v>
      </c>
      <c r="J49" s="32">
        <v>808.5</v>
      </c>
    </row>
    <row r="50" spans="1:10" x14ac:dyDescent="0.25">
      <c r="A50" s="2" t="s">
        <v>12</v>
      </c>
      <c r="B50" s="6" t="s">
        <v>13</v>
      </c>
      <c r="C50" s="2" t="s">
        <v>11</v>
      </c>
      <c r="D50" s="2" t="s">
        <v>19</v>
      </c>
      <c r="E50" s="2" t="s">
        <v>36</v>
      </c>
      <c r="F50" s="2" t="s">
        <v>53</v>
      </c>
      <c r="G50" s="16" t="s">
        <v>17</v>
      </c>
      <c r="H50" s="7">
        <f>J50/I50</f>
        <v>149.91</v>
      </c>
      <c r="I50" s="43">
        <v>1</v>
      </c>
      <c r="J50" s="32">
        <v>149.91</v>
      </c>
    </row>
    <row r="51" spans="1:10" s="9" customFormat="1" x14ac:dyDescent="0.25">
      <c r="A51" s="45" t="s">
        <v>8</v>
      </c>
      <c r="B51" s="45"/>
      <c r="C51" s="45"/>
      <c r="D51" s="45"/>
      <c r="E51" s="45"/>
      <c r="F51" s="45"/>
      <c r="G51" s="45"/>
      <c r="H51" s="45"/>
      <c r="I51" s="8"/>
      <c r="J51" s="8">
        <f>SUBTOTAL(9,J17:J50)</f>
        <v>8725475.4600000009</v>
      </c>
    </row>
    <row r="52" spans="1:10" x14ac:dyDescent="0.25">
      <c r="A52" s="12"/>
      <c r="B52" s="13"/>
      <c r="C52" s="12"/>
      <c r="D52" s="12"/>
      <c r="E52" s="12"/>
      <c r="F52" s="12"/>
      <c r="G52" s="13"/>
      <c r="H52" s="14"/>
      <c r="I52" s="15"/>
      <c r="J52" s="15"/>
    </row>
    <row r="55" spans="1:10" ht="18.75" x14ac:dyDescent="0.3">
      <c r="A55" s="17"/>
    </row>
    <row r="58" spans="1:10" ht="18.75" x14ac:dyDescent="0.3">
      <c r="A58" s="18"/>
      <c r="B58" s="18"/>
      <c r="C58" s="18"/>
      <c r="D58" s="18"/>
      <c r="E58" s="33"/>
      <c r="F58" s="17"/>
      <c r="H58" s="17"/>
      <c r="J58" s="17"/>
    </row>
    <row r="59" spans="1:10" ht="18.75" x14ac:dyDescent="0.3">
      <c r="A59" s="18"/>
      <c r="B59" s="18"/>
      <c r="C59" s="18"/>
      <c r="D59" s="18"/>
      <c r="E59" s="20"/>
      <c r="F59" s="17"/>
      <c r="H59" s="17"/>
      <c r="J59" s="17"/>
    </row>
    <row r="60" spans="1:10" ht="18.75" x14ac:dyDescent="0.3">
      <c r="A60" s="18"/>
      <c r="B60" s="18"/>
      <c r="C60" s="18"/>
      <c r="D60" s="18"/>
      <c r="E60" s="20"/>
      <c r="F60" s="17"/>
      <c r="H60" s="17"/>
      <c r="J60" s="17"/>
    </row>
    <row r="61" spans="1:10" ht="18.75" x14ac:dyDescent="0.3">
      <c r="A61" s="18"/>
      <c r="B61" s="18"/>
      <c r="C61" s="18"/>
      <c r="D61" s="18"/>
      <c r="E61" s="33"/>
      <c r="F61" s="17"/>
      <c r="H61" s="17"/>
      <c r="J61" s="17"/>
    </row>
    <row r="62" spans="1:10" ht="18.75" x14ac:dyDescent="0.3">
      <c r="A62" s="18"/>
      <c r="B62" s="18"/>
      <c r="C62" s="18"/>
      <c r="D62" s="18"/>
      <c r="E62" s="23"/>
      <c r="F62" s="17"/>
      <c r="H62" s="17"/>
      <c r="J62" s="17"/>
    </row>
    <row r="63" spans="1:10" ht="18.75" x14ac:dyDescent="0.3">
      <c r="A63" s="18"/>
      <c r="B63" s="18"/>
      <c r="C63" s="18"/>
      <c r="D63" s="18"/>
      <c r="E63" s="20"/>
      <c r="F63" s="17"/>
      <c r="H63" s="17"/>
      <c r="J63" s="17"/>
    </row>
    <row r="64" spans="1:10" ht="18.75" x14ac:dyDescent="0.3">
      <c r="A64" s="18"/>
      <c r="B64" s="18"/>
      <c r="C64" s="18"/>
      <c r="D64" s="18"/>
      <c r="E64" s="20"/>
      <c r="F64" s="17"/>
      <c r="H64" s="17"/>
      <c r="J64" s="17"/>
    </row>
    <row r="65" spans="1:10" ht="18.75" x14ac:dyDescent="0.3">
      <c r="A65" s="18"/>
      <c r="B65" s="18"/>
      <c r="C65" s="18"/>
      <c r="D65" s="18"/>
      <c r="E65" s="33"/>
      <c r="F65" s="17"/>
      <c r="H65" s="17"/>
      <c r="J65" s="17"/>
    </row>
    <row r="66" spans="1:10" ht="18.75" x14ac:dyDescent="0.3">
      <c r="A66" s="18"/>
      <c r="B66" s="18"/>
      <c r="C66" s="18"/>
      <c r="D66" s="18"/>
      <c r="E66" s="23"/>
      <c r="F66" s="17"/>
      <c r="H66" s="17"/>
      <c r="J66" s="17"/>
    </row>
    <row r="67" spans="1:10" ht="18.75" x14ac:dyDescent="0.3">
      <c r="A67" s="18"/>
      <c r="B67" s="18"/>
      <c r="C67" s="18"/>
      <c r="D67" s="18"/>
      <c r="E67" s="20"/>
      <c r="F67" s="17"/>
      <c r="H67" s="17"/>
      <c r="J67" s="17"/>
    </row>
    <row r="68" spans="1:10" ht="18.75" x14ac:dyDescent="0.3">
      <c r="A68" s="18"/>
      <c r="B68" s="18"/>
      <c r="C68" s="18"/>
      <c r="D68" s="18"/>
      <c r="E68" s="20"/>
      <c r="F68" s="17"/>
      <c r="H68" s="17"/>
      <c r="J68" s="17"/>
    </row>
    <row r="69" spans="1:10" ht="18.75" x14ac:dyDescent="0.3">
      <c r="A69" s="18"/>
      <c r="B69" s="18"/>
      <c r="C69" s="18"/>
      <c r="D69" s="18"/>
      <c r="E69" s="34"/>
      <c r="F69" s="17"/>
      <c r="H69" s="17"/>
      <c r="J69" s="17"/>
    </row>
    <row r="70" spans="1:10" ht="18.75" x14ac:dyDescent="0.3">
      <c r="A70" s="18"/>
      <c r="B70" s="18"/>
      <c r="C70" s="18"/>
      <c r="D70" s="18"/>
      <c r="E70" s="24"/>
      <c r="F70" s="17"/>
      <c r="H70" s="17"/>
      <c r="J70" s="17"/>
    </row>
    <row r="71" spans="1:10" ht="18.75" x14ac:dyDescent="0.3">
      <c r="A71" s="18"/>
      <c r="B71" s="18"/>
      <c r="C71" s="18"/>
      <c r="D71" s="18"/>
      <c r="E71" s="20"/>
      <c r="F71" s="17"/>
      <c r="H71" s="17"/>
      <c r="J71" s="17"/>
    </row>
    <row r="72" spans="1:10" ht="18.75" x14ac:dyDescent="0.3">
      <c r="A72" s="19"/>
      <c r="B72" s="19"/>
      <c r="C72" s="19"/>
      <c r="D72" s="19"/>
      <c r="E72" s="20"/>
      <c r="F72" s="17"/>
      <c r="H72" s="17"/>
      <c r="J72" s="17"/>
    </row>
    <row r="73" spans="1:10" ht="18.75" x14ac:dyDescent="0.3">
      <c r="A73" s="18"/>
      <c r="B73" s="18"/>
      <c r="C73" s="18"/>
      <c r="D73" s="18"/>
      <c r="E73" s="33"/>
      <c r="F73" s="17"/>
      <c r="H73" s="17"/>
      <c r="J73" s="17"/>
    </row>
    <row r="74" spans="1:10" ht="18.75" x14ac:dyDescent="0.3">
      <c r="A74" s="18"/>
      <c r="B74" s="18"/>
      <c r="C74" s="18"/>
      <c r="D74" s="18"/>
      <c r="E74" s="23"/>
      <c r="F74" s="17"/>
      <c r="H74" s="17"/>
      <c r="J74" s="17"/>
    </row>
    <row r="75" spans="1:10" ht="18.75" x14ac:dyDescent="0.3">
      <c r="A75" s="18"/>
      <c r="B75" s="18"/>
      <c r="C75" s="18"/>
      <c r="D75" s="18"/>
      <c r="E75" s="23"/>
      <c r="F75" s="17"/>
      <c r="H75" s="17"/>
      <c r="J75" s="17"/>
    </row>
    <row r="76" spans="1:10" ht="18.75" x14ac:dyDescent="0.3">
      <c r="A76" s="18"/>
      <c r="B76" s="18"/>
      <c r="C76" s="18"/>
      <c r="D76" s="18"/>
      <c r="E76" s="20"/>
      <c r="F76" s="17"/>
      <c r="H76" s="17"/>
      <c r="J76" s="17"/>
    </row>
    <row r="77" spans="1:10" ht="18.75" x14ac:dyDescent="0.3">
      <c r="A77" s="18"/>
      <c r="B77" s="18"/>
      <c r="C77" s="18"/>
      <c r="D77" s="18"/>
      <c r="E77" s="33"/>
      <c r="F77" s="17"/>
      <c r="H77" s="17"/>
      <c r="J77" s="17"/>
    </row>
    <row r="78" spans="1:10" ht="18.75" x14ac:dyDescent="0.3">
      <c r="A78" s="18"/>
      <c r="B78" s="18"/>
      <c r="C78" s="18"/>
      <c r="D78" s="18"/>
      <c r="E78" s="20"/>
      <c r="F78" s="17"/>
      <c r="H78" s="17"/>
      <c r="J78" s="17"/>
    </row>
    <row r="79" spans="1:10" ht="18.75" x14ac:dyDescent="0.3">
      <c r="A79" s="18"/>
      <c r="B79" s="18"/>
      <c r="C79" s="18"/>
      <c r="D79" s="18"/>
      <c r="E79" s="20"/>
      <c r="F79" s="17"/>
      <c r="H79" s="17"/>
      <c r="J79" s="17"/>
    </row>
    <row r="80" spans="1:10" ht="18.75" x14ac:dyDescent="0.3">
      <c r="A80" s="44"/>
      <c r="B80" s="44"/>
      <c r="C80" s="44"/>
      <c r="D80" s="44"/>
      <c r="E80" s="21"/>
      <c r="F80" s="17"/>
      <c r="H80" s="17"/>
      <c r="J80"/>
    </row>
    <row r="81" spans="1:10" ht="18.75" x14ac:dyDescent="0.3">
      <c r="A81" s="44"/>
      <c r="B81" s="44"/>
      <c r="C81" s="44"/>
      <c r="D81" s="44"/>
      <c r="E81" s="35"/>
      <c r="F81" s="17"/>
      <c r="H81" s="17"/>
      <c r="J81" s="17"/>
    </row>
    <row r="82" spans="1:10" ht="18.75" x14ac:dyDescent="0.3">
      <c r="A82" s="25"/>
      <c r="B82" s="25"/>
      <c r="C82" s="25"/>
      <c r="D82" s="25"/>
      <c r="E82" s="26"/>
      <c r="F82" s="17"/>
      <c r="H82" s="17"/>
      <c r="J82" s="17"/>
    </row>
    <row r="83" spans="1:10" ht="18.75" x14ac:dyDescent="0.3">
      <c r="A83" s="25"/>
      <c r="B83" s="25"/>
      <c r="C83" s="25"/>
      <c r="D83" s="25"/>
      <c r="E83" s="26"/>
      <c r="F83" s="17"/>
      <c r="H83" s="17"/>
      <c r="J83" s="17"/>
    </row>
    <row r="84" spans="1:10" ht="18.75" x14ac:dyDescent="0.3">
      <c r="A84" s="18"/>
      <c r="B84" s="18"/>
      <c r="C84" s="18"/>
      <c r="D84" s="18"/>
      <c r="E84" s="20"/>
      <c r="F84" s="17"/>
      <c r="H84" s="17"/>
      <c r="J84" s="17"/>
    </row>
    <row r="85" spans="1:10" ht="18.75" x14ac:dyDescent="0.3">
      <c r="A85" s="18"/>
      <c r="B85" s="18"/>
      <c r="C85" s="18"/>
      <c r="D85" s="18"/>
      <c r="E85" s="33"/>
      <c r="F85" s="17"/>
      <c r="H85" s="17"/>
      <c r="J85" s="17"/>
    </row>
    <row r="86" spans="1:10" ht="18.75" x14ac:dyDescent="0.3">
      <c r="A86" s="18"/>
      <c r="B86" s="18"/>
      <c r="C86" s="18"/>
      <c r="D86" s="18"/>
      <c r="E86" s="23"/>
      <c r="F86" s="17"/>
      <c r="H86" s="17"/>
      <c r="J86" s="17"/>
    </row>
    <row r="87" spans="1:10" ht="18.75" x14ac:dyDescent="0.3">
      <c r="A87" s="18"/>
      <c r="B87" s="18"/>
      <c r="C87" s="18"/>
      <c r="D87" s="18"/>
      <c r="E87" s="23"/>
      <c r="F87" s="17"/>
      <c r="H87" s="17"/>
      <c r="J87" s="17"/>
    </row>
    <row r="88" spans="1:10" ht="18.75" x14ac:dyDescent="0.3">
      <c r="A88" s="18"/>
      <c r="B88" s="18"/>
      <c r="C88" s="18"/>
      <c r="D88" s="18"/>
      <c r="E88" s="20"/>
      <c r="F88" s="17"/>
      <c r="H88" s="17"/>
      <c r="J88" s="17"/>
    </row>
    <row r="89" spans="1:10" ht="18.75" x14ac:dyDescent="0.3">
      <c r="A89" s="18"/>
      <c r="B89" s="18"/>
      <c r="C89" s="18"/>
      <c r="D89" s="18"/>
      <c r="E89" s="33"/>
      <c r="F89" s="17"/>
      <c r="H89" s="17"/>
      <c r="J89" s="17"/>
    </row>
    <row r="117" spans="5:5" x14ac:dyDescent="0.25">
      <c r="E117" s="22"/>
    </row>
    <row r="118" spans="5:5" x14ac:dyDescent="0.25">
      <c r="E118" s="22"/>
    </row>
  </sheetData>
  <autoFilter ref="A16:J37">
    <sortState ref="A17:J50">
      <sortCondition descending="1" ref="J16:J37"/>
    </sortState>
  </autoFilter>
  <mergeCells count="16">
    <mergeCell ref="A10:J10"/>
    <mergeCell ref="I12:I15"/>
    <mergeCell ref="J12:J15"/>
    <mergeCell ref="A1:J1"/>
    <mergeCell ref="A2:J2"/>
    <mergeCell ref="A80:D80"/>
    <mergeCell ref="A81:D81"/>
    <mergeCell ref="A51:H51"/>
    <mergeCell ref="H12:H15"/>
    <mergeCell ref="G12:G15"/>
    <mergeCell ref="F12:F15"/>
    <mergeCell ref="E12:E15"/>
    <mergeCell ref="D12:D15"/>
    <mergeCell ref="C12:C15"/>
    <mergeCell ref="B12:B15"/>
    <mergeCell ref="A12:A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6" fitToHeight="0" orientation="landscape" r:id="rId1"/>
  <rowBreaks count="1" manualBreakCount="1">
    <brk id="8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Г</vt:lpstr>
      <vt:lpstr>'Приложение Г'!Заголовки_для_печати</vt:lpstr>
      <vt:lpstr>'Приложение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2024-03-28T07:30:36Z</dcterms:modified>
</cp:coreProperties>
</file>