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10350" yWindow="9240" windowWidth="28515" windowHeight="9660" firstSheet="1" activeTab="1"/>
  </bookViews>
  <sheets>
    <sheet name="ведомость корректировка" sheetId="1" state="hidden" r:id="rId1"/>
    <sheet name="ЧТЭЦ-1 ведомость на 2023 год" sheetId="13" r:id="rId2"/>
  </sheets>
  <definedNames>
    <definedName name="_xlnm._FilterDatabase" localSheetId="1" hidden="1">'ЧТЭЦ-1 ведомость на 2023 год'!$A$5:$G$86</definedName>
    <definedName name="_xlnm.Print_Titles" localSheetId="0">'ведомость корректировка'!$2:$2</definedName>
    <definedName name="_xlnm.Print_Area" localSheetId="0">'ведомость корректировка'!$A$1:$J$65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7" i="1" l="1"/>
  <c r="J47" i="1" s="1"/>
  <c r="I5" i="1"/>
  <c r="J5" i="1" s="1"/>
  <c r="I6" i="1"/>
  <c r="J6" i="1" s="1"/>
  <c r="I7" i="1"/>
  <c r="J7" i="1" s="1"/>
  <c r="I8" i="1"/>
  <c r="J8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4" i="1"/>
  <c r="J44" i="1" s="1"/>
  <c r="I45" i="1"/>
  <c r="J45" i="1" s="1"/>
  <c r="I46" i="1"/>
  <c r="J46" i="1" s="1"/>
  <c r="I48" i="1"/>
  <c r="J48" i="1" s="1"/>
  <c r="I49" i="1"/>
  <c r="J49" i="1" s="1"/>
  <c r="I50" i="1"/>
  <c r="J50" i="1" s="1"/>
  <c r="I4" i="1"/>
  <c r="J4" i="1" s="1"/>
  <c r="G86" i="13" l="1"/>
  <c r="J51" i="1"/>
  <c r="I51" i="1"/>
</calcChain>
</file>

<file path=xl/sharedStrings.xml><?xml version="1.0" encoding="utf-8"?>
<sst xmlns="http://schemas.openxmlformats.org/spreadsheetml/2006/main" count="465" uniqueCount="223">
  <si>
    <t xml:space="preserve"> Предварительный перечень  видов услуг по проведению экспертизы промышленной безопасности, тех.диагностирований,                                      тех.освидетельствований, контроля металла оборудования Челябинской ГРЭС , планируемых  для передачи филиалу "Уральский"                                                                                                                         ООО "Промтехэкспертиза"  на 2013 год по договору № 087/08/10 от 30 сентября 2010г.</t>
  </si>
  <si>
    <t>№ п/п</t>
  </si>
  <si>
    <t>Объект и место  оказания услуг</t>
  </si>
  <si>
    <t>Наименование  оказываемых услуг</t>
  </si>
  <si>
    <t>Вид услуг</t>
  </si>
  <si>
    <t>Результат услуги</t>
  </si>
  <si>
    <t>ед.изм</t>
  </si>
  <si>
    <t>кол-во</t>
  </si>
  <si>
    <t>Цена,    без НДС,  руб</t>
  </si>
  <si>
    <t>Стоимость работ  без НДС,  руб</t>
  </si>
  <si>
    <t>Экспертиза промышленной безопасности оборудования и металлоконструкций  котлов</t>
  </si>
  <si>
    <t xml:space="preserve"> Паровой котел ст.№ 1               Бабкок-Вилькокс  </t>
  </si>
  <si>
    <t>Контроль металла, ЭПБ котла</t>
  </si>
  <si>
    <t>Экспертиза промышленной безопасности</t>
  </si>
  <si>
    <t>Выдача согласованного в органах РТН заключения ЭПБ</t>
  </si>
  <si>
    <t>шт</t>
  </si>
  <si>
    <t>Техническое освидетельствование металлоконструкций каркаса котла</t>
  </si>
  <si>
    <t xml:space="preserve">Паровой котел ст.№ 2                              Бабкок-Вилькокс  </t>
  </si>
  <si>
    <t>Измерительный контроль над  отклонением от вертикали фронтальных стоек водяного экономайзера</t>
  </si>
  <si>
    <t>Замеры</t>
  </si>
  <si>
    <t>Выдача акта по результатам замеров с рекомендациями</t>
  </si>
  <si>
    <t xml:space="preserve"> Паровой котел ст.№ 3               Бабкок-Вилькокс  </t>
  </si>
  <si>
    <t>Главный паропровод ПК-3</t>
  </si>
  <si>
    <t>Контроль металла, ЭПБ паропровода</t>
  </si>
  <si>
    <t xml:space="preserve">Паровой котел ст.№ 6                              Бабкок-Вилькокс  </t>
  </si>
  <si>
    <t>Геодезические съемки  по осадочным маркам на металлических колоннах основного каркаса</t>
  </si>
  <si>
    <t>Замеры 6 марок</t>
  </si>
  <si>
    <t>Выдача результатов замеров с рекомендациями</t>
  </si>
  <si>
    <t>марка</t>
  </si>
  <si>
    <t xml:space="preserve">Паровой котел ст.№ 8                              Бабкок-Вилькокс  </t>
  </si>
  <si>
    <t xml:space="preserve"> Паровой котел ст.№12                          ТКЗ-100</t>
  </si>
  <si>
    <t>Главный паропровод ПК-12</t>
  </si>
  <si>
    <t>Паровой коллектор №3 с перемычками</t>
  </si>
  <si>
    <t>Контроль металла , ЭПБ парового коллектора</t>
  </si>
  <si>
    <t>Паропровод ТГ-3</t>
  </si>
  <si>
    <t xml:space="preserve">Контроль металла, ЭПБ паропровода </t>
  </si>
  <si>
    <t>Паропровод  ТГ-6</t>
  </si>
  <si>
    <t>Паровые магистрали между 7ПТ-1 и Р-1, между Р1 и Р-2, между Р-2 и Р-3</t>
  </si>
  <si>
    <t>Паропровод  собственных нужд 3 ати (2,3секции)</t>
  </si>
  <si>
    <t>Грузоподъемные механизмы</t>
  </si>
  <si>
    <t>Комплексное обследование мостового крана ст.№2 (рег. № П-59)</t>
  </si>
  <si>
    <t>Выдача заключения  экспертизы ПБ</t>
  </si>
  <si>
    <t xml:space="preserve"> ПСВ №2</t>
  </si>
  <si>
    <t>Контроль металла, ЭПБ сосуда</t>
  </si>
  <si>
    <t xml:space="preserve">Выдача заключения  </t>
  </si>
  <si>
    <t>подпиточный деаэратор №1</t>
  </si>
  <si>
    <t>Техническое диагностирование</t>
  </si>
  <si>
    <t>атмосферный деаэратор №4</t>
  </si>
  <si>
    <t>РОУ-1</t>
  </si>
  <si>
    <t xml:space="preserve"> Газопровод надземный высокого давления 1 нитка</t>
  </si>
  <si>
    <t>Техническое обследование</t>
  </si>
  <si>
    <t xml:space="preserve"> МПД,УЗТ мест зачисток в 2006 г.</t>
  </si>
  <si>
    <t xml:space="preserve"> Газопровод низкого давления и газового оборудования  от ГРС до эркера ПК-11</t>
  </si>
  <si>
    <t>Контроль металла, ЭПБ газопровода</t>
  </si>
  <si>
    <t xml:space="preserve"> Газопровод низкого давления и газового оборудования  от ГРС до эркера ПК-4</t>
  </si>
  <si>
    <t xml:space="preserve"> Газопровод низкого давления и газового оборудования  от ГРС до пиковой котельной</t>
  </si>
  <si>
    <t>Планово-высотная съемка подкрановых путей</t>
  </si>
  <si>
    <t>Техническое освидетельствование объектов Ростехнадзора, контроль металла</t>
  </si>
  <si>
    <t xml:space="preserve"> Паровой котел ст.№ 7                     Бабкок-Вилькокс              </t>
  </si>
  <si>
    <t>Толщинометрия питательного трубопровода</t>
  </si>
  <si>
    <t xml:space="preserve">УЗТ в контрольных точках </t>
  </si>
  <si>
    <t xml:space="preserve"> Паровой котел ст.№ 14                     ТКЗ-100</t>
  </si>
  <si>
    <t xml:space="preserve">Трубопровод сетевой воды1 т/м -прямая  на выходе из ВК от св.ст1 до ТС-10;       </t>
  </si>
  <si>
    <t>Толщинометрия сетевого трубопровода</t>
  </si>
  <si>
    <t xml:space="preserve">УЗТ перехода м/у стыками   5-6 </t>
  </si>
  <si>
    <t>Выдача исследования</t>
  </si>
  <si>
    <t xml:space="preserve"> Паровые  и водогрейные котлы </t>
  </si>
  <si>
    <t>Контроль толщины стенки труб поверхностей нагрева котлов ( по заявкам)</t>
  </si>
  <si>
    <t>Ультрозвуковая толщинометрия</t>
  </si>
  <si>
    <t>Исследование вырезок поверхностей нагрева котлов (по заявкам)</t>
  </si>
  <si>
    <t>Исследование микроструктуры металла</t>
  </si>
  <si>
    <t>Объекты Ростехнадзора (котлы, турбины, сосуды, п/проводы)</t>
  </si>
  <si>
    <t>Техническое освидетельствование</t>
  </si>
  <si>
    <t>Визуальный контроль, осмотры, гидравлические испытания котлов,паровых коллекторов котлов и турбин (при необходимости)</t>
  </si>
  <si>
    <t>Запись в паспорте результатов освидетельствований</t>
  </si>
  <si>
    <t>Экспертиза промышленной безопасности зданий, сооружений, дымовых труб</t>
  </si>
  <si>
    <t>Металлическая дымовая труба  ВКст.№1</t>
  </si>
  <si>
    <t xml:space="preserve"> Главная сливная плотина </t>
  </si>
  <si>
    <t xml:space="preserve">Геодезическая съемка по осадочным маркам фундамента  </t>
  </si>
  <si>
    <t>Замеры (6марок)</t>
  </si>
  <si>
    <t>Выдача результатов замеров</t>
  </si>
  <si>
    <t xml:space="preserve">Здание электротехнического цеха </t>
  </si>
  <si>
    <t>Замеры (37марок)</t>
  </si>
  <si>
    <t>Здание АБК</t>
  </si>
  <si>
    <t>Замеры (24марок)</t>
  </si>
  <si>
    <t>Водоотводящий канал</t>
  </si>
  <si>
    <t xml:space="preserve">Тех.освидетельствование </t>
  </si>
  <si>
    <t>Визуальный контроль, осмотры, обследование, замеры</t>
  </si>
  <si>
    <t>Выдача результатов обследования</t>
  </si>
  <si>
    <t xml:space="preserve"> Газопровод надземный высокого давления 1,2 нитки</t>
  </si>
  <si>
    <t xml:space="preserve">приборное обследование </t>
  </si>
  <si>
    <t>Инструментальный замер величины просадки опор №№23-31,4,9,21 (39 опор)</t>
  </si>
  <si>
    <t>опора</t>
  </si>
  <si>
    <t>Выдача результатов исследований с рекомендациями</t>
  </si>
  <si>
    <t>атмосферный  деаэратор №3</t>
  </si>
  <si>
    <t>Бак хранения аммиака №2</t>
  </si>
  <si>
    <t>Бак  расходный аммиака №1</t>
  </si>
  <si>
    <t>Начальник КТЦ                                                                                                                                                                А.В.Неволин</t>
  </si>
  <si>
    <t>Главный инженер                                                                                                                                                           Д.В.Севрюков</t>
  </si>
  <si>
    <t>Зам.главного инженера                                                                                                                                          В.А.Сабельфельд</t>
  </si>
  <si>
    <t>И.о.начальника ТО                                                                                                                                                     С.М.Правочкин</t>
  </si>
  <si>
    <t>Стоимость работ  с НДС,  руб</t>
  </si>
  <si>
    <t>Здание силоса №2</t>
  </si>
  <si>
    <t>Замеры (54марок)</t>
  </si>
  <si>
    <t>Техническое освидетельствование металлоконструкций каркаса воздухоподогревателя</t>
  </si>
  <si>
    <t>Начальник участка водоподготовки КТЦ                                                                                                                    Т.Н.Бойцова</t>
  </si>
  <si>
    <t>№             п/п</t>
  </si>
  <si>
    <t>Наименование и обозначение оборудования</t>
  </si>
  <si>
    <t>Экспертиза промышленной безопастности технических устройств</t>
  </si>
  <si>
    <t>Единица измерения</t>
  </si>
  <si>
    <t>Дата проведения</t>
  </si>
  <si>
    <t>шт.</t>
  </si>
  <si>
    <t>м3</t>
  </si>
  <si>
    <t>м2</t>
  </si>
  <si>
    <t>Количество</t>
  </si>
  <si>
    <t>Цена, руб. без НДС</t>
  </si>
  <si>
    <t>итого</t>
  </si>
  <si>
    <t>ВСЕГО</t>
  </si>
  <si>
    <t>Техническое диагностирование, продление срока эксплуатации паровых турбин</t>
  </si>
  <si>
    <t>Техническое диагностирование сосудов и баков</t>
  </si>
  <si>
    <t xml:space="preserve">Техническое освидетельствование </t>
  </si>
  <si>
    <t>Комплексное обследование зданий и сооружений</t>
  </si>
  <si>
    <t>Градирня №2 с самотечными каналами и цирководоводами</t>
  </si>
  <si>
    <t>Прочее</t>
  </si>
  <si>
    <t>Исследование микроповрежденности с выдачей заключения</t>
  </si>
  <si>
    <t>Исследование для определения причин повреждения металлов с выдачей заключения</t>
  </si>
  <si>
    <t>Паспортизация</t>
  </si>
  <si>
    <t>за единицу</t>
  </si>
  <si>
    <t>гр.7=гр.4*гр.6</t>
  </si>
  <si>
    <t>Водогрейный котел № ВК-3</t>
  </si>
  <si>
    <t>Водогрейный котел № ВК-5</t>
  </si>
  <si>
    <t>Распределительный коллектор газа пиковой котльной</t>
  </si>
  <si>
    <t>Турбина Р-25-29/1,2 (АТ-25-2) ст №8 Зав.№ 23014</t>
  </si>
  <si>
    <t>24.07.2023-03.08.2023</t>
  </si>
  <si>
    <t>07.08.2023-17.08.2023</t>
  </si>
  <si>
    <t>10.04.2023-21.04.2023</t>
  </si>
  <si>
    <t>16.05.2023-21.06.2023</t>
  </si>
  <si>
    <t>21.06.2023-24.07.2023</t>
  </si>
  <si>
    <t>01.07.2023-28.07.2023</t>
  </si>
  <si>
    <t>26.06.2023-23.07.2023</t>
  </si>
  <si>
    <t>02.08.2023-29.08.2023</t>
  </si>
  <si>
    <t>06.05.2023-02.06.2023</t>
  </si>
  <si>
    <t xml:space="preserve">Металлоконструкции котла ВК-3 </t>
  </si>
  <si>
    <t>Металлоконструкции котла ВК-5</t>
  </si>
  <si>
    <t xml:space="preserve">Геодезический мониторинг </t>
  </si>
  <si>
    <t>24.04.2023-21.05.2023</t>
  </si>
  <si>
    <t>28.04.2023-25.05.2023</t>
  </si>
  <si>
    <t>24.04.2023-22.05.2023</t>
  </si>
  <si>
    <t>20.05.2023-17.06.2023</t>
  </si>
  <si>
    <t>14.06.2023-07.09.2023</t>
  </si>
  <si>
    <t>24.04.2023-07.07.2023</t>
  </si>
  <si>
    <t>28.04.2023-26.05.2023</t>
  </si>
  <si>
    <t>Планово-высотная съемка  (нивелировка)</t>
  </si>
  <si>
    <t>Подкрановые пути мостового крана № 3 в здании ГТУ (рег.№ П-39707) ,     Высота пролета 16 м, ширина - 25,5 м, протяженность 69 м, тип рельса К-70</t>
  </si>
  <si>
    <t>Подкрановые пути. Таль электрическая T4FП 10656 в здании ГТУ.   Грузоподъемность 5т.  Длина 65 м, высота 28 м</t>
  </si>
  <si>
    <t>Подкрановые пути. Таль ручная передвижная ТРША в здании ГТУ. Грузоподъемность 0,5 т.  Длина 6 м, высота 4 м</t>
  </si>
  <si>
    <t>Подкрановые пути мостового крана ручного подвесного 1-3,6-3-6-УЗПGb с Т40 в здании ГТУ. Грузоподъемность 1 т. Длина 10 м,ширина 6м, высота 6 м.</t>
  </si>
  <si>
    <t>Подкрановые пути мостового крана ручного подвесного 1-3,6-3-6-УЗПGb с Т40 в здании ГТУ. Грузоподъемность 1 т. Длина 10 м,ширина 6м, высота 6 м</t>
  </si>
  <si>
    <t>Подкрановые пути. Таль электрическая  в здании Склад масла в таре. Грузоподъемность 0,5 т.  Длина 7 м, высота 6 м</t>
  </si>
  <si>
    <t>Подкрановые пути. Кран-балка в здании Склад масла в таре. Грузоподъемность 0,5 т.  Длина 8 м, ширина 4м, высота 6 м</t>
  </si>
  <si>
    <t>Подкрановые пути. Таль электрическая  в здании Повысительная насосная. Грузоподъемность 1 т.  Длина 6 м, высота 5 м</t>
  </si>
  <si>
    <t>Подкрановые пути. Кран-балка в здании ВПУ. Грузоподъемность 1 т.  Длина36 м, ширина 6м, высота 5 м</t>
  </si>
  <si>
    <t>01.04.2023-29.04.2023</t>
  </si>
  <si>
    <t xml:space="preserve"> Здание береговой насосной, общая площадь 420,6 кв., здание (пристрой РУСН), общая площадь 152,7 кв.м., Здание береговой насосной 203,8 кв.м </t>
  </si>
  <si>
    <t>Здание сборки 1, общая площадь 11,80 кв.м (Кабельная будка С2Т)</t>
  </si>
  <si>
    <t>Кабельная будка АМЗ-1</t>
  </si>
  <si>
    <t>Кабельная будка АМЗ-2</t>
  </si>
  <si>
    <t>Первая секция золоотвала, общая площадь 550000 кв.м,Вторая секция золоотвала, общая площадь 600000 кв.м</t>
  </si>
  <si>
    <t>Бассейн осветлитель на золоотвале, общая площадь 140000 кв.м.</t>
  </si>
  <si>
    <t>Эстакада технологических трубопроводов и кабельных коробов</t>
  </si>
  <si>
    <t>10.10.2023-25.10.2023</t>
  </si>
  <si>
    <t xml:space="preserve"> Обследование технического состояния</t>
  </si>
  <si>
    <t>Здание главного распределительного устройства, общая площадь 3314,20 кв.м.,главный щит управления, общая площадь 1349,4 кв.м., ,здание (административно-бытовой пристрой к зданию главного распределительного устройства), общая площадь 250,60 кв.м.,</t>
  </si>
  <si>
    <t>Котел утилизатор №1 Пр-76-33-415 (ПК-79) (Дымовая труба КУ-1)</t>
  </si>
  <si>
    <t>Котел утилизатор №2 Пр-76-33-415 (ПК-79) Дымовая труба КУ-2</t>
  </si>
  <si>
    <t>01.05.2023-03.08.2023</t>
  </si>
  <si>
    <t>01.03.2023-03.06.2023</t>
  </si>
  <si>
    <t>03.09.2023-20.11.23</t>
  </si>
  <si>
    <t>03.11.2023-20.12.23</t>
  </si>
  <si>
    <t>Открытое распределительное устройство 110 кВ ,Открытое распределительное устройство 35 Кв</t>
  </si>
  <si>
    <t xml:space="preserve"> Контроль за отклонениями планово-высотного положения ГТС от проектного положения</t>
  </si>
  <si>
    <t>Внеплановое техническое диагностирование или ЭПБ специализированной организацией технических устройств после аварийных или внеплановых ремонтов и пр.</t>
  </si>
  <si>
    <t>01.01.2023-31.12.2023</t>
  </si>
  <si>
    <t>20.05.2023-30.11.2023</t>
  </si>
  <si>
    <t>Промышленный водовод №1 от реки Миасс до промплощадки ЧТЭЦ-1 Ø900-500</t>
  </si>
  <si>
    <t>Промышленный водовод №2 от реки Миасс до промплощадки ЧТЭЦ-1 Ø900-500</t>
  </si>
  <si>
    <t>15.09.2023-12.10.2023</t>
  </si>
  <si>
    <t>13.07.2023-09.08.2023</t>
  </si>
  <si>
    <t xml:space="preserve"> Ведомость и расчет стоимости услуг по проведению экспертизы промышленной безопасности,  технического освидетельствования, диагностирования и обследования технических устройств, зданий и сооружений  электростанций на Челябинской ТЭЦ-1 в 2023 году</t>
  </si>
  <si>
    <t>Подкрановые пути. Кран подвесной однобалочный с эл. талью (ЦН), Т-3 , г/п 3,2 т, зав. номер б/н.</t>
  </si>
  <si>
    <t>Энергетический  котел № 5, 
тип ЛМЗ  Dп=200т/ч, Рп=34кгс/см2, tп=420 °С.</t>
  </si>
  <si>
    <t xml:space="preserve">Главный паропровод III секция </t>
  </si>
  <si>
    <t xml:space="preserve">Паропровод ТГ-7 </t>
  </si>
  <si>
    <t xml:space="preserve">Паропровод РОУ-4 </t>
  </si>
  <si>
    <t xml:space="preserve">1-й питательный трубопровод барабанных котлов </t>
  </si>
  <si>
    <t xml:space="preserve">2-й питательный трубопровод барабанных котлов </t>
  </si>
  <si>
    <t xml:space="preserve">Деаэратор ст.№ДЭР-4 </t>
  </si>
  <si>
    <t xml:space="preserve">Деаэратор ст.№ДЭР-5 </t>
  </si>
  <si>
    <t xml:space="preserve">Деаэратор ст.№ДЭР-6 </t>
  </si>
  <si>
    <t xml:space="preserve">Деаэратор ст.№ДЭР-7 </t>
  </si>
  <si>
    <t xml:space="preserve">Деаэратор ст.№ДЭР-8 </t>
  </si>
  <si>
    <t xml:space="preserve">Деаэратор ст.№ДЭР-9 </t>
  </si>
  <si>
    <t xml:space="preserve">Деаэратор ст.№ДЭР-11 </t>
  </si>
  <si>
    <t xml:space="preserve">Деаэратор ст.№ДЭР-12 </t>
  </si>
  <si>
    <t>Турбина Р-25-29/1,2 (АТ-25-2) ст №8 
Зав.№ 23014</t>
  </si>
  <si>
    <t xml:space="preserve">Трубопроводы сетевой воды БУ-1  (от ТК-1 до з-к СПР 1-2, СОР 1-2А, СОК 1-0, ОС-1, ОС-0, СП-1, СП-2) </t>
  </si>
  <si>
    <t>Трубопроводы сетевой воды БУ-2  (от СПР 1-2, СОР 1-2А, до з-к СП-7, СП-8, СП-ЧТПЗ, СО-ЧТПЗ)</t>
  </si>
  <si>
    <t xml:space="preserve">Паропровод котла К-6 </t>
  </si>
  <si>
    <t xml:space="preserve">Паропровод отбора пара ТГ-5 на основные бойлера БУ-2 </t>
  </si>
  <si>
    <t xml:space="preserve">Теплотрасса "ЧКПЗ" </t>
  </si>
  <si>
    <t>Паропровод противодавления ТГ-9</t>
  </si>
  <si>
    <t xml:space="preserve">Паропровод ЖБИ-2 </t>
  </si>
  <si>
    <t>Эстакада технол. трубопроводов от здания химводоочистки нейтрализационной станции</t>
  </si>
  <si>
    <t>Здание химводоочистки, общая площадь 1506,6 кв.м., ,здание (пристрой к зданию химводоочистки), общая площадь 367,2 кв.м</t>
  </si>
  <si>
    <t>Склад материальный 1 очередь, 491,6 кв.м,Склад материальный, общая площадь 1083.40кв.м</t>
  </si>
  <si>
    <t>Здание сборки 1, общая площадь 11,60 кв.м (Кабельная будка 2РОТ)</t>
  </si>
  <si>
    <t>Эстакада технологических трубопроводов от здания химводоочистки до главного корпуса</t>
  </si>
  <si>
    <t>Здание щит 7-8</t>
  </si>
  <si>
    <t>Здание Р9Т</t>
  </si>
  <si>
    <t>Здание РПЗ-15</t>
  </si>
  <si>
    <t>Подкрановые пути мостовых кранов № 1,2 турбинного отделения КТЦ  (рег.№№ П-777; П-4658) ,     Высота пролета 18,2 м, ширина - 28,5 м, протяженность 242 м, тип рельса КР100</t>
  </si>
  <si>
    <t>Металлоконструкции котла №5. Мониторинг за отклонениями колонны Кн2т (геодезического измерения)</t>
  </si>
  <si>
    <t>Металлический склад, общая площадь 705,40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</si>
</sst>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_-* #,##0_р_._-;\-* #,##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65" fontId="4" fillId="0" borderId="10" xfId="2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10" xfId="2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166" fontId="4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0" fontId="15" fillId="0" borderId="0" xfId="0" applyFont="1"/>
    <xf numFmtId="0" fontId="14" fillId="0" borderId="4" xfId="0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2" fillId="4" borderId="4" xfId="0" applyFont="1" applyFill="1" applyBorder="1" applyAlignment="1">
      <alignment vertical="top" wrapText="1"/>
    </xf>
    <xf numFmtId="0" fontId="16" fillId="0" borderId="0" xfId="0" applyFont="1"/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/>
    </xf>
    <xf numFmtId="3" fontId="17" fillId="0" borderId="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8" fillId="0" borderId="0" xfId="0" applyFont="1"/>
    <xf numFmtId="3" fontId="17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top"/>
    </xf>
    <xf numFmtId="0" fontId="12" fillId="0" borderId="4" xfId="0" applyFont="1" applyBorder="1" applyAlignment="1">
      <alignment vertical="center" wrapText="1"/>
    </xf>
    <xf numFmtId="0" fontId="12" fillId="4" borderId="20" xfId="0" applyFont="1" applyFill="1" applyBorder="1" applyAlignment="1">
      <alignment horizontal="center" vertical="top"/>
    </xf>
    <xf numFmtId="0" fontId="13" fillId="0" borderId="19" xfId="0" applyFont="1" applyBorder="1" applyAlignment="1">
      <alignment horizontal="center" vertical="top" wrapText="1"/>
    </xf>
    <xf numFmtId="0" fontId="12" fillId="0" borderId="12" xfId="0" applyNumberFormat="1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top" wrapText="1"/>
    </xf>
    <xf numFmtId="14" fontId="12" fillId="0" borderId="0" xfId="0" applyNumberFormat="1" applyFont="1" applyFill="1" applyAlignment="1">
      <alignment horizontal="right"/>
    </xf>
    <xf numFmtId="14" fontId="12" fillId="0" borderId="10" xfId="0" applyNumberFormat="1" applyFont="1" applyFill="1" applyBorder="1" applyAlignment="1">
      <alignment horizontal="right" vertical="top"/>
    </xf>
    <xf numFmtId="0" fontId="12" fillId="0" borderId="4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12" fillId="0" borderId="4" xfId="0" applyNumberFormat="1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/>
    </xf>
    <xf numFmtId="14" fontId="12" fillId="0" borderId="4" xfId="0" applyNumberFormat="1" applyFont="1" applyFill="1" applyBorder="1" applyAlignment="1">
      <alignment horizontal="right" vertical="top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7" fillId="4" borderId="18" xfId="0" applyFont="1" applyFill="1" applyBorder="1" applyAlignment="1"/>
    <xf numFmtId="0" fontId="17" fillId="4" borderId="9" xfId="0" applyFont="1" applyFill="1" applyBorder="1" applyAlignment="1"/>
    <xf numFmtId="0" fontId="17" fillId="4" borderId="4" xfId="0" applyFont="1" applyFill="1" applyBorder="1" applyAlignment="1">
      <alignment vertical="top"/>
    </xf>
    <xf numFmtId="167" fontId="12" fillId="0" borderId="4" xfId="2" applyNumberFormat="1" applyFont="1" applyFill="1" applyBorder="1" applyAlignment="1">
      <alignment horizontal="center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vertical="center" wrapText="1"/>
    </xf>
    <xf numFmtId="14" fontId="12" fillId="0" borderId="4" xfId="0" applyNumberFormat="1" applyFont="1" applyBorder="1" applyAlignment="1">
      <alignment horizontal="right"/>
    </xf>
    <xf numFmtId="14" fontId="12" fillId="4" borderId="4" xfId="0" applyNumberFormat="1" applyFont="1" applyFill="1" applyBorder="1" applyAlignment="1">
      <alignment horizontal="right" vertical="top"/>
    </xf>
    <xf numFmtId="3" fontId="12" fillId="0" borderId="4" xfId="0" applyNumberFormat="1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vertical="top"/>
    </xf>
    <xf numFmtId="14" fontId="12" fillId="0" borderId="4" xfId="0" applyNumberFormat="1" applyFont="1" applyBorder="1" applyAlignment="1">
      <alignment horizontal="right" vertical="top"/>
    </xf>
    <xf numFmtId="0" fontId="17" fillId="0" borderId="4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17" fillId="5" borderId="10" xfId="0" applyFont="1" applyFill="1" applyBorder="1" applyAlignment="1">
      <alignment horizontal="center"/>
    </xf>
    <xf numFmtId="0" fontId="17" fillId="5" borderId="18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 vertical="top"/>
    </xf>
    <xf numFmtId="0" fontId="17" fillId="4" borderId="18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vertical="center" wrapText="1"/>
    </xf>
    <xf numFmtId="14" fontId="12" fillId="0" borderId="4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 2" xfId="1"/>
    <cellStyle name="Финансовый" xfId="2" builtinId="3"/>
    <cellStyle name="Финансовый 4" xfId="3"/>
    <cellStyle name="Финансовый 4 2" xfId="4"/>
    <cellStyle name="Финансовый 4 2 2" xfId="6"/>
    <cellStyle name="Финансовый 4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5"/>
  <sheetViews>
    <sheetView view="pageBreakPreview" zoomScaleNormal="100" zoomScaleSheetLayoutView="100" workbookViewId="0">
      <selection activeCell="D71" sqref="D70:D71"/>
    </sheetView>
  </sheetViews>
  <sheetFormatPr defaultColWidth="8" defaultRowHeight="12.75" x14ac:dyDescent="0.25"/>
  <cols>
    <col min="1" max="1" width="5.7109375" style="1" bestFit="1" customWidth="1"/>
    <col min="2" max="2" width="24" style="41" customWidth="1"/>
    <col min="3" max="3" width="38.85546875" style="42" customWidth="1"/>
    <col min="4" max="4" width="28.140625" style="1" customWidth="1"/>
    <col min="5" max="5" width="28" style="44" customWidth="1"/>
    <col min="6" max="6" width="6" style="43" customWidth="1"/>
    <col min="7" max="7" width="5.140625" style="40" customWidth="1"/>
    <col min="8" max="8" width="9.140625" style="43" bestFit="1" customWidth="1"/>
    <col min="9" max="9" width="8.5703125" style="43" customWidth="1"/>
    <col min="10" max="10" width="9.28515625" style="1" bestFit="1" customWidth="1"/>
    <col min="11" max="11" width="44.85546875" style="1" customWidth="1"/>
    <col min="12" max="251" width="9.140625" style="1" customWidth="1"/>
    <col min="252" max="252" width="5.7109375" style="1" bestFit="1" customWidth="1"/>
    <col min="253" max="253" width="29.5703125" style="1" customWidth="1"/>
    <col min="254" max="254" width="31.140625" style="1" customWidth="1"/>
    <col min="255" max="255" width="24" style="1" customWidth="1"/>
    <col min="256" max="16384" width="8" style="1"/>
  </cols>
  <sheetData>
    <row r="1" spans="1:10" ht="62.25" customHeight="1" thickBot="1" x14ac:dyDescent="0.3">
      <c r="A1" s="136" t="s">
        <v>0</v>
      </c>
      <c r="B1" s="136"/>
      <c r="C1" s="136"/>
      <c r="D1" s="136"/>
      <c r="E1" s="136"/>
      <c r="F1" s="136"/>
      <c r="G1" s="136"/>
      <c r="H1" s="136"/>
      <c r="I1" s="136"/>
    </row>
    <row r="2" spans="1:10" s="10" customFormat="1" ht="48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9" t="s">
        <v>9</v>
      </c>
      <c r="J2" s="54" t="s">
        <v>101</v>
      </c>
    </row>
    <row r="3" spans="1:10" s="14" customFormat="1" x14ac:dyDescent="0.25">
      <c r="A3" s="137" t="s">
        <v>10</v>
      </c>
      <c r="B3" s="138"/>
      <c r="C3" s="138"/>
      <c r="D3" s="138"/>
      <c r="E3" s="138"/>
      <c r="F3" s="11"/>
      <c r="G3" s="12"/>
      <c r="H3" s="13"/>
      <c r="I3" s="52"/>
      <c r="J3" s="52"/>
    </row>
    <row r="4" spans="1:10" ht="25.5" x14ac:dyDescent="0.25">
      <c r="A4" s="131">
        <v>1</v>
      </c>
      <c r="B4" s="130" t="s">
        <v>11</v>
      </c>
      <c r="C4" s="15" t="s">
        <v>12</v>
      </c>
      <c r="D4" s="16" t="s">
        <v>13</v>
      </c>
      <c r="E4" s="17" t="s">
        <v>14</v>
      </c>
      <c r="F4" s="17" t="s">
        <v>15</v>
      </c>
      <c r="G4" s="18">
        <v>1</v>
      </c>
      <c r="H4" s="53">
        <v>140</v>
      </c>
      <c r="I4" s="55">
        <f>G4*H4</f>
        <v>140</v>
      </c>
      <c r="J4" s="55">
        <f>I4*1.18</f>
        <v>165.2</v>
      </c>
    </row>
    <row r="5" spans="1:10" ht="25.5" x14ac:dyDescent="0.25">
      <c r="A5" s="131"/>
      <c r="B5" s="130"/>
      <c r="C5" s="15" t="s">
        <v>16</v>
      </c>
      <c r="D5" s="16" t="s">
        <v>13</v>
      </c>
      <c r="E5" s="17" t="s">
        <v>14</v>
      </c>
      <c r="F5" s="17" t="s">
        <v>15</v>
      </c>
      <c r="G5" s="18">
        <v>1</v>
      </c>
      <c r="H5" s="56">
        <v>100</v>
      </c>
      <c r="I5" s="57">
        <f t="shared" ref="I5:I50" si="0">G5*H5</f>
        <v>100</v>
      </c>
      <c r="J5" s="57">
        <f t="shared" ref="J5:J50" si="1">I5*1.18</f>
        <v>118</v>
      </c>
    </row>
    <row r="6" spans="1:10" ht="36" x14ac:dyDescent="0.25">
      <c r="A6" s="19">
        <v>2</v>
      </c>
      <c r="B6" s="20" t="s">
        <v>17</v>
      </c>
      <c r="C6" s="21" t="s">
        <v>18</v>
      </c>
      <c r="D6" s="16" t="s">
        <v>19</v>
      </c>
      <c r="E6" s="17" t="s">
        <v>20</v>
      </c>
      <c r="F6" s="17" t="s">
        <v>15</v>
      </c>
      <c r="G6" s="18">
        <v>1</v>
      </c>
      <c r="H6" s="62">
        <v>30</v>
      </c>
      <c r="I6" s="57">
        <f t="shared" si="0"/>
        <v>30</v>
      </c>
      <c r="J6" s="57">
        <f t="shared" si="1"/>
        <v>35.4</v>
      </c>
    </row>
    <row r="7" spans="1:10" ht="25.5" x14ac:dyDescent="0.25">
      <c r="A7" s="142">
        <v>3</v>
      </c>
      <c r="B7" s="139" t="s">
        <v>21</v>
      </c>
      <c r="C7" s="15" t="s">
        <v>12</v>
      </c>
      <c r="D7" s="16" t="s">
        <v>13</v>
      </c>
      <c r="E7" s="17" t="s">
        <v>14</v>
      </c>
      <c r="F7" s="17" t="s">
        <v>15</v>
      </c>
      <c r="G7" s="18">
        <v>1</v>
      </c>
      <c r="H7" s="56">
        <v>140</v>
      </c>
      <c r="I7" s="57">
        <f t="shared" si="0"/>
        <v>140</v>
      </c>
      <c r="J7" s="57">
        <f t="shared" si="1"/>
        <v>165.2</v>
      </c>
    </row>
    <row r="8" spans="1:10" ht="25.5" x14ac:dyDescent="0.25">
      <c r="A8" s="143"/>
      <c r="B8" s="140"/>
      <c r="C8" s="15" t="s">
        <v>16</v>
      </c>
      <c r="D8" s="16" t="s">
        <v>13</v>
      </c>
      <c r="E8" s="17" t="s">
        <v>14</v>
      </c>
      <c r="F8" s="17" t="s">
        <v>15</v>
      </c>
      <c r="G8" s="18">
        <v>1</v>
      </c>
      <c r="H8" s="56">
        <v>100</v>
      </c>
      <c r="I8" s="57">
        <f t="shared" si="0"/>
        <v>100</v>
      </c>
      <c r="J8" s="57">
        <f t="shared" si="1"/>
        <v>118</v>
      </c>
    </row>
    <row r="9" spans="1:10" ht="38.25" x14ac:dyDescent="0.25">
      <c r="A9" s="144"/>
      <c r="B9" s="141"/>
      <c r="C9" s="65" t="s">
        <v>104</v>
      </c>
      <c r="D9" s="66" t="s">
        <v>13</v>
      </c>
      <c r="E9" s="67" t="s">
        <v>14</v>
      </c>
      <c r="F9" s="67" t="s">
        <v>15</v>
      </c>
      <c r="G9" s="68">
        <v>1</v>
      </c>
      <c r="H9" s="69">
        <v>0</v>
      </c>
      <c r="I9" s="57"/>
      <c r="J9" s="57"/>
    </row>
    <row r="10" spans="1:10" ht="25.5" x14ac:dyDescent="0.25">
      <c r="A10" s="19">
        <v>4</v>
      </c>
      <c r="B10" s="20" t="s">
        <v>22</v>
      </c>
      <c r="C10" s="15" t="s">
        <v>23</v>
      </c>
      <c r="D10" s="16" t="s">
        <v>13</v>
      </c>
      <c r="E10" s="17" t="s">
        <v>14</v>
      </c>
      <c r="F10" s="17" t="s">
        <v>15</v>
      </c>
      <c r="G10" s="18">
        <v>1</v>
      </c>
      <c r="H10" s="56">
        <v>75</v>
      </c>
      <c r="I10" s="57">
        <f t="shared" si="0"/>
        <v>75</v>
      </c>
      <c r="J10" s="57">
        <f t="shared" si="1"/>
        <v>88.5</v>
      </c>
    </row>
    <row r="11" spans="1:10" s="23" customFormat="1" ht="25.5" x14ac:dyDescent="0.25">
      <c r="A11" s="19">
        <v>5</v>
      </c>
      <c r="B11" s="20" t="s">
        <v>24</v>
      </c>
      <c r="C11" s="21" t="s">
        <v>25</v>
      </c>
      <c r="D11" s="22" t="s">
        <v>26</v>
      </c>
      <c r="E11" s="17" t="s">
        <v>27</v>
      </c>
      <c r="F11" s="17" t="s">
        <v>28</v>
      </c>
      <c r="G11" s="18">
        <v>6</v>
      </c>
      <c r="H11" s="56">
        <v>3</v>
      </c>
      <c r="I11" s="57">
        <f t="shared" si="0"/>
        <v>18</v>
      </c>
      <c r="J11" s="57">
        <f t="shared" si="1"/>
        <v>21.24</v>
      </c>
    </row>
    <row r="12" spans="1:10" ht="36" x14ac:dyDescent="0.25">
      <c r="A12" s="19">
        <v>6</v>
      </c>
      <c r="B12" s="130" t="s">
        <v>29</v>
      </c>
      <c r="C12" s="21" t="s">
        <v>18</v>
      </c>
      <c r="D12" s="16" t="s">
        <v>19</v>
      </c>
      <c r="E12" s="17" t="s">
        <v>20</v>
      </c>
      <c r="F12" s="17" t="s">
        <v>15</v>
      </c>
      <c r="G12" s="18">
        <v>1</v>
      </c>
      <c r="H12" s="62">
        <v>30</v>
      </c>
      <c r="I12" s="57">
        <f t="shared" si="0"/>
        <v>30</v>
      </c>
      <c r="J12" s="57">
        <f t="shared" si="1"/>
        <v>35.4</v>
      </c>
    </row>
    <row r="13" spans="1:10" s="23" customFormat="1" ht="25.5" x14ac:dyDescent="0.25">
      <c r="A13" s="19">
        <v>7</v>
      </c>
      <c r="B13" s="130"/>
      <c r="C13" s="21" t="s">
        <v>25</v>
      </c>
      <c r="D13" s="22" t="s">
        <v>26</v>
      </c>
      <c r="E13" s="17" t="s">
        <v>27</v>
      </c>
      <c r="F13" s="17" t="s">
        <v>28</v>
      </c>
      <c r="G13" s="18">
        <v>6</v>
      </c>
      <c r="H13" s="56">
        <v>3</v>
      </c>
      <c r="I13" s="57">
        <f t="shared" si="0"/>
        <v>18</v>
      </c>
      <c r="J13" s="57">
        <f t="shared" si="1"/>
        <v>21.24</v>
      </c>
    </row>
    <row r="14" spans="1:10" ht="25.5" x14ac:dyDescent="0.25">
      <c r="A14" s="131">
        <v>8</v>
      </c>
      <c r="B14" s="130" t="s">
        <v>30</v>
      </c>
      <c r="C14" s="15" t="s">
        <v>12</v>
      </c>
      <c r="D14" s="16" t="s">
        <v>13</v>
      </c>
      <c r="E14" s="17" t="s">
        <v>14</v>
      </c>
      <c r="F14" s="17" t="s">
        <v>15</v>
      </c>
      <c r="G14" s="18">
        <v>1</v>
      </c>
      <c r="H14" s="56">
        <v>140</v>
      </c>
      <c r="I14" s="57">
        <f t="shared" si="0"/>
        <v>140</v>
      </c>
      <c r="J14" s="57">
        <f t="shared" si="1"/>
        <v>165.2</v>
      </c>
    </row>
    <row r="15" spans="1:10" ht="25.5" x14ac:dyDescent="0.25">
      <c r="A15" s="131"/>
      <c r="B15" s="130"/>
      <c r="C15" s="15" t="s">
        <v>16</v>
      </c>
      <c r="D15" s="16" t="s">
        <v>13</v>
      </c>
      <c r="E15" s="17" t="s">
        <v>14</v>
      </c>
      <c r="F15" s="17" t="s">
        <v>15</v>
      </c>
      <c r="G15" s="18">
        <v>1</v>
      </c>
      <c r="H15" s="56">
        <v>100</v>
      </c>
      <c r="I15" s="57">
        <f t="shared" si="0"/>
        <v>100</v>
      </c>
      <c r="J15" s="57">
        <f t="shared" si="1"/>
        <v>118</v>
      </c>
    </row>
    <row r="16" spans="1:10" ht="25.5" x14ac:dyDescent="0.25">
      <c r="A16" s="19">
        <v>9</v>
      </c>
      <c r="B16" s="20" t="s">
        <v>31</v>
      </c>
      <c r="C16" s="15" t="s">
        <v>23</v>
      </c>
      <c r="D16" s="16" t="s">
        <v>13</v>
      </c>
      <c r="E16" s="17" t="s">
        <v>14</v>
      </c>
      <c r="F16" s="17" t="s">
        <v>15</v>
      </c>
      <c r="G16" s="18">
        <v>1</v>
      </c>
      <c r="H16" s="56">
        <v>75</v>
      </c>
      <c r="I16" s="57">
        <f t="shared" si="0"/>
        <v>75</v>
      </c>
      <c r="J16" s="57">
        <f t="shared" si="1"/>
        <v>88.5</v>
      </c>
    </row>
    <row r="17" spans="1:10" ht="25.5" x14ac:dyDescent="0.25">
      <c r="A17" s="19">
        <v>10</v>
      </c>
      <c r="B17" s="20" t="s">
        <v>32</v>
      </c>
      <c r="C17" s="15" t="s">
        <v>33</v>
      </c>
      <c r="D17" s="16" t="s">
        <v>13</v>
      </c>
      <c r="E17" s="17" t="s">
        <v>14</v>
      </c>
      <c r="F17" s="17" t="s">
        <v>15</v>
      </c>
      <c r="G17" s="18">
        <v>1</v>
      </c>
      <c r="H17" s="56">
        <v>80</v>
      </c>
      <c r="I17" s="57">
        <f t="shared" si="0"/>
        <v>80</v>
      </c>
      <c r="J17" s="57">
        <f t="shared" si="1"/>
        <v>94.399999999999991</v>
      </c>
    </row>
    <row r="18" spans="1:10" ht="25.5" x14ac:dyDescent="0.25">
      <c r="A18" s="19">
        <v>11</v>
      </c>
      <c r="B18" s="20" t="s">
        <v>34</v>
      </c>
      <c r="C18" s="15" t="s">
        <v>35</v>
      </c>
      <c r="D18" s="16" t="s">
        <v>13</v>
      </c>
      <c r="E18" s="17" t="s">
        <v>14</v>
      </c>
      <c r="F18" s="17" t="s">
        <v>15</v>
      </c>
      <c r="G18" s="18">
        <v>1</v>
      </c>
      <c r="H18" s="62">
        <v>75</v>
      </c>
      <c r="I18" s="57">
        <f t="shared" si="0"/>
        <v>75</v>
      </c>
      <c r="J18" s="57">
        <f t="shared" si="1"/>
        <v>88.5</v>
      </c>
    </row>
    <row r="19" spans="1:10" ht="26.25" thickBot="1" x14ac:dyDescent="0.3">
      <c r="A19" s="25">
        <v>12</v>
      </c>
      <c r="B19" s="26" t="s">
        <v>36</v>
      </c>
      <c r="C19" s="27" t="s">
        <v>35</v>
      </c>
      <c r="D19" s="28" t="s">
        <v>13</v>
      </c>
      <c r="E19" s="29" t="s">
        <v>14</v>
      </c>
      <c r="F19" s="29" t="s">
        <v>15</v>
      </c>
      <c r="G19" s="30">
        <v>1</v>
      </c>
      <c r="H19" s="70">
        <v>75</v>
      </c>
      <c r="I19" s="57">
        <f t="shared" si="0"/>
        <v>75</v>
      </c>
      <c r="J19" s="57">
        <f t="shared" si="1"/>
        <v>88.5</v>
      </c>
    </row>
    <row r="20" spans="1:10" ht="44.25" customHeight="1" x14ac:dyDescent="0.25">
      <c r="A20" s="31">
        <v>13</v>
      </c>
      <c r="B20" s="3" t="s">
        <v>37</v>
      </c>
      <c r="C20" s="4" t="s">
        <v>35</v>
      </c>
      <c r="D20" s="5" t="s">
        <v>13</v>
      </c>
      <c r="E20" s="6" t="s">
        <v>14</v>
      </c>
      <c r="F20" s="6" t="s">
        <v>15</v>
      </c>
      <c r="G20" s="7">
        <v>1</v>
      </c>
      <c r="H20" s="58">
        <v>110</v>
      </c>
      <c r="I20" s="57">
        <f t="shared" si="0"/>
        <v>110</v>
      </c>
      <c r="J20" s="57">
        <f t="shared" si="1"/>
        <v>129.79999999999998</v>
      </c>
    </row>
    <row r="21" spans="1:10" ht="33" customHeight="1" x14ac:dyDescent="0.25">
      <c r="A21" s="19">
        <v>14</v>
      </c>
      <c r="B21" s="20" t="s">
        <v>38</v>
      </c>
      <c r="C21" s="15" t="s">
        <v>35</v>
      </c>
      <c r="D21" s="16" t="s">
        <v>13</v>
      </c>
      <c r="E21" s="17" t="s">
        <v>14</v>
      </c>
      <c r="F21" s="17" t="s">
        <v>15</v>
      </c>
      <c r="G21" s="18">
        <v>2</v>
      </c>
      <c r="H21" s="62">
        <v>80</v>
      </c>
      <c r="I21" s="57">
        <f t="shared" si="0"/>
        <v>160</v>
      </c>
      <c r="J21" s="57">
        <f t="shared" si="1"/>
        <v>188.79999999999998</v>
      </c>
    </row>
    <row r="22" spans="1:10" ht="25.5" x14ac:dyDescent="0.25">
      <c r="A22" s="19">
        <v>15</v>
      </c>
      <c r="B22" s="20" t="s">
        <v>42</v>
      </c>
      <c r="C22" s="15" t="s">
        <v>43</v>
      </c>
      <c r="D22" s="16" t="s">
        <v>13</v>
      </c>
      <c r="E22" s="17" t="s">
        <v>44</v>
      </c>
      <c r="F22" s="17" t="s">
        <v>15</v>
      </c>
      <c r="G22" s="18">
        <v>1</v>
      </c>
      <c r="H22" s="56">
        <v>65</v>
      </c>
      <c r="I22" s="57">
        <f t="shared" si="0"/>
        <v>65</v>
      </c>
      <c r="J22" s="57">
        <f t="shared" si="1"/>
        <v>76.7</v>
      </c>
    </row>
    <row r="23" spans="1:10" x14ac:dyDescent="0.25">
      <c r="A23" s="19">
        <v>16</v>
      </c>
      <c r="B23" s="20" t="s">
        <v>45</v>
      </c>
      <c r="C23" s="15" t="s">
        <v>46</v>
      </c>
      <c r="D23" s="16" t="s">
        <v>46</v>
      </c>
      <c r="E23" s="17" t="s">
        <v>44</v>
      </c>
      <c r="F23" s="17" t="s">
        <v>15</v>
      </c>
      <c r="G23" s="18">
        <v>1</v>
      </c>
      <c r="H23" s="56">
        <v>65</v>
      </c>
      <c r="I23" s="57">
        <f t="shared" si="0"/>
        <v>65</v>
      </c>
      <c r="J23" s="57">
        <f t="shared" si="1"/>
        <v>76.7</v>
      </c>
    </row>
    <row r="24" spans="1:10" ht="25.5" x14ac:dyDescent="0.25">
      <c r="A24" s="19">
        <v>17</v>
      </c>
      <c r="B24" s="20" t="s">
        <v>94</v>
      </c>
      <c r="C24" s="15" t="s">
        <v>46</v>
      </c>
      <c r="D24" s="16" t="s">
        <v>46</v>
      </c>
      <c r="E24" s="17" t="s">
        <v>44</v>
      </c>
      <c r="F24" s="17" t="s">
        <v>15</v>
      </c>
      <c r="G24" s="18">
        <v>1</v>
      </c>
      <c r="H24" s="56">
        <v>65</v>
      </c>
      <c r="I24" s="57">
        <f t="shared" si="0"/>
        <v>65</v>
      </c>
      <c r="J24" s="57">
        <f t="shared" si="1"/>
        <v>76.7</v>
      </c>
    </row>
    <row r="25" spans="1:10" x14ac:dyDescent="0.25">
      <c r="A25" s="19">
        <v>18</v>
      </c>
      <c r="B25" s="20" t="s">
        <v>47</v>
      </c>
      <c r="C25" s="15" t="s">
        <v>46</v>
      </c>
      <c r="D25" s="16" t="s">
        <v>46</v>
      </c>
      <c r="E25" s="17" t="s">
        <v>44</v>
      </c>
      <c r="F25" s="17" t="s">
        <v>15</v>
      </c>
      <c r="G25" s="18">
        <v>1</v>
      </c>
      <c r="H25" s="56">
        <v>65</v>
      </c>
      <c r="I25" s="57">
        <f t="shared" si="0"/>
        <v>65</v>
      </c>
      <c r="J25" s="57">
        <f t="shared" si="1"/>
        <v>76.7</v>
      </c>
    </row>
    <row r="26" spans="1:10" x14ac:dyDescent="0.25">
      <c r="A26" s="19">
        <v>19</v>
      </c>
      <c r="B26" s="20" t="s">
        <v>48</v>
      </c>
      <c r="C26" s="15" t="s">
        <v>46</v>
      </c>
      <c r="D26" s="16" t="s">
        <v>46</v>
      </c>
      <c r="E26" s="17" t="s">
        <v>44</v>
      </c>
      <c r="F26" s="17" t="s">
        <v>15</v>
      </c>
      <c r="G26" s="18">
        <v>1</v>
      </c>
      <c r="H26" s="56">
        <v>65</v>
      </c>
      <c r="I26" s="57">
        <f t="shared" si="0"/>
        <v>65</v>
      </c>
      <c r="J26" s="57">
        <f t="shared" si="1"/>
        <v>76.7</v>
      </c>
    </row>
    <row r="27" spans="1:10" x14ac:dyDescent="0.25">
      <c r="A27" s="19">
        <v>20</v>
      </c>
      <c r="B27" s="20" t="s">
        <v>95</v>
      </c>
      <c r="C27" s="15" t="s">
        <v>46</v>
      </c>
      <c r="D27" s="16" t="s">
        <v>46</v>
      </c>
      <c r="E27" s="17" t="s">
        <v>44</v>
      </c>
      <c r="F27" s="17" t="s">
        <v>15</v>
      </c>
      <c r="G27" s="18">
        <v>1</v>
      </c>
      <c r="H27" s="62">
        <v>60</v>
      </c>
      <c r="I27" s="57">
        <f t="shared" si="0"/>
        <v>60</v>
      </c>
      <c r="J27" s="57">
        <f t="shared" si="1"/>
        <v>70.8</v>
      </c>
    </row>
    <row r="28" spans="1:10" x14ac:dyDescent="0.25">
      <c r="A28" s="19">
        <v>21</v>
      </c>
      <c r="B28" s="20" t="s">
        <v>96</v>
      </c>
      <c r="C28" s="15" t="s">
        <v>46</v>
      </c>
      <c r="D28" s="16" t="s">
        <v>46</v>
      </c>
      <c r="E28" s="17" t="s">
        <v>44</v>
      </c>
      <c r="F28" s="17" t="s">
        <v>15</v>
      </c>
      <c r="G28" s="18">
        <v>1</v>
      </c>
      <c r="H28" s="62">
        <v>60</v>
      </c>
      <c r="I28" s="57">
        <f t="shared" si="0"/>
        <v>60</v>
      </c>
      <c r="J28" s="57">
        <f t="shared" si="1"/>
        <v>70.8</v>
      </c>
    </row>
    <row r="29" spans="1:10" ht="25.5" x14ac:dyDescent="0.25">
      <c r="A29" s="19">
        <v>22</v>
      </c>
      <c r="B29" s="20" t="s">
        <v>49</v>
      </c>
      <c r="C29" s="15" t="s">
        <v>50</v>
      </c>
      <c r="D29" s="16" t="s">
        <v>51</v>
      </c>
      <c r="E29" s="17" t="s">
        <v>27</v>
      </c>
      <c r="F29" s="17" t="s">
        <v>15</v>
      </c>
      <c r="G29" s="18">
        <v>1</v>
      </c>
      <c r="H29" s="56">
        <v>34</v>
      </c>
      <c r="I29" s="57">
        <f t="shared" si="0"/>
        <v>34</v>
      </c>
      <c r="J29" s="57">
        <f t="shared" si="1"/>
        <v>40.119999999999997</v>
      </c>
    </row>
    <row r="30" spans="1:10" ht="54" customHeight="1" x14ac:dyDescent="0.25">
      <c r="A30" s="19">
        <v>23</v>
      </c>
      <c r="B30" s="45" t="s">
        <v>52</v>
      </c>
      <c r="C30" s="15" t="s">
        <v>53</v>
      </c>
      <c r="D30" s="16" t="s">
        <v>13</v>
      </c>
      <c r="E30" s="17" t="s">
        <v>41</v>
      </c>
      <c r="F30" s="17" t="s">
        <v>15</v>
      </c>
      <c r="G30" s="18">
        <v>1</v>
      </c>
      <c r="H30" s="59">
        <v>112</v>
      </c>
      <c r="I30" s="57">
        <f t="shared" si="0"/>
        <v>112</v>
      </c>
      <c r="J30" s="57">
        <f t="shared" si="1"/>
        <v>132.16</v>
      </c>
    </row>
    <row r="31" spans="1:10" ht="53.25" customHeight="1" x14ac:dyDescent="0.25">
      <c r="A31" s="19">
        <v>24</v>
      </c>
      <c r="B31" s="45" t="s">
        <v>54</v>
      </c>
      <c r="C31" s="15" t="s">
        <v>53</v>
      </c>
      <c r="D31" s="16" t="s">
        <v>13</v>
      </c>
      <c r="E31" s="17" t="s">
        <v>41</v>
      </c>
      <c r="F31" s="17" t="s">
        <v>15</v>
      </c>
      <c r="G31" s="18">
        <v>1</v>
      </c>
      <c r="H31" s="59">
        <v>112</v>
      </c>
      <c r="I31" s="57">
        <f t="shared" si="0"/>
        <v>112</v>
      </c>
      <c r="J31" s="57">
        <f t="shared" si="1"/>
        <v>132.16</v>
      </c>
    </row>
    <row r="32" spans="1:10" ht="51" x14ac:dyDescent="0.25">
      <c r="A32" s="19">
        <v>25</v>
      </c>
      <c r="B32" s="45" t="s">
        <v>55</v>
      </c>
      <c r="C32" s="15" t="s">
        <v>53</v>
      </c>
      <c r="D32" s="16" t="s">
        <v>13</v>
      </c>
      <c r="E32" s="17" t="s">
        <v>41</v>
      </c>
      <c r="F32" s="17" t="s">
        <v>15</v>
      </c>
      <c r="G32" s="18">
        <v>1</v>
      </c>
      <c r="H32" s="59">
        <v>112</v>
      </c>
      <c r="I32" s="57">
        <f t="shared" si="0"/>
        <v>112</v>
      </c>
      <c r="J32" s="57">
        <f t="shared" si="1"/>
        <v>132.16</v>
      </c>
    </row>
    <row r="33" spans="1:11" ht="25.5" x14ac:dyDescent="0.25">
      <c r="A33" s="19">
        <v>26</v>
      </c>
      <c r="B33" s="20" t="s">
        <v>39</v>
      </c>
      <c r="C33" s="15" t="s">
        <v>40</v>
      </c>
      <c r="D33" s="16" t="s">
        <v>13</v>
      </c>
      <c r="E33" s="17" t="s">
        <v>41</v>
      </c>
      <c r="F33" s="17" t="s">
        <v>15</v>
      </c>
      <c r="G33" s="18">
        <v>1</v>
      </c>
      <c r="H33" s="56">
        <v>100</v>
      </c>
      <c r="I33" s="57">
        <f t="shared" si="0"/>
        <v>100</v>
      </c>
      <c r="J33" s="57">
        <f t="shared" si="1"/>
        <v>118</v>
      </c>
    </row>
    <row r="34" spans="1:11" s="36" customFormat="1" ht="25.5" x14ac:dyDescent="0.25">
      <c r="A34" s="19">
        <v>27</v>
      </c>
      <c r="B34" s="20" t="s">
        <v>39</v>
      </c>
      <c r="C34" s="15" t="s">
        <v>46</v>
      </c>
      <c r="D34" s="15" t="s">
        <v>46</v>
      </c>
      <c r="E34" s="17" t="s">
        <v>93</v>
      </c>
      <c r="F34" s="17" t="s">
        <v>15</v>
      </c>
      <c r="G34" s="63">
        <v>8</v>
      </c>
      <c r="H34" s="64">
        <v>25</v>
      </c>
      <c r="I34" s="57">
        <f t="shared" si="0"/>
        <v>200</v>
      </c>
      <c r="J34" s="57">
        <f t="shared" si="1"/>
        <v>236</v>
      </c>
      <c r="K34" s="61"/>
    </row>
    <row r="35" spans="1:11" ht="25.5" x14ac:dyDescent="0.25">
      <c r="A35" s="19">
        <v>28</v>
      </c>
      <c r="B35" s="20" t="s">
        <v>39</v>
      </c>
      <c r="C35" s="32" t="s">
        <v>56</v>
      </c>
      <c r="D35" s="16" t="s">
        <v>19</v>
      </c>
      <c r="E35" s="17" t="s">
        <v>20</v>
      </c>
      <c r="F35" s="17" t="s">
        <v>15</v>
      </c>
      <c r="G35" s="18">
        <v>1</v>
      </c>
      <c r="H35" s="64">
        <v>42</v>
      </c>
      <c r="I35" s="57">
        <f t="shared" si="0"/>
        <v>42</v>
      </c>
      <c r="J35" s="57">
        <f t="shared" si="1"/>
        <v>49.559999999999995</v>
      </c>
    </row>
    <row r="36" spans="1:11" s="14" customFormat="1" x14ac:dyDescent="0.25">
      <c r="A36" s="33"/>
      <c r="B36" s="133" t="s">
        <v>57</v>
      </c>
      <c r="C36" s="133"/>
      <c r="D36" s="133"/>
      <c r="E36" s="133"/>
      <c r="F36" s="34"/>
      <c r="G36" s="35"/>
      <c r="H36" s="60"/>
      <c r="I36" s="60"/>
      <c r="J36" s="60"/>
    </row>
    <row r="37" spans="1:11" ht="25.5" x14ac:dyDescent="0.25">
      <c r="A37" s="19">
        <v>1</v>
      </c>
      <c r="B37" s="20" t="s">
        <v>58</v>
      </c>
      <c r="C37" s="15" t="s">
        <v>59</v>
      </c>
      <c r="D37" s="16" t="s">
        <v>60</v>
      </c>
      <c r="E37" s="17" t="s">
        <v>27</v>
      </c>
      <c r="F37" s="17" t="s">
        <v>15</v>
      </c>
      <c r="G37" s="18">
        <v>1</v>
      </c>
      <c r="H37" s="56">
        <v>12</v>
      </c>
      <c r="I37" s="57">
        <f t="shared" si="0"/>
        <v>12</v>
      </c>
      <c r="J37" s="57">
        <f t="shared" si="1"/>
        <v>14.16</v>
      </c>
    </row>
    <row r="38" spans="1:11" ht="25.5" x14ac:dyDescent="0.25">
      <c r="A38" s="19">
        <v>2</v>
      </c>
      <c r="B38" s="20" t="s">
        <v>61</v>
      </c>
      <c r="C38" s="15" t="s">
        <v>59</v>
      </c>
      <c r="D38" s="16" t="s">
        <v>60</v>
      </c>
      <c r="E38" s="17" t="s">
        <v>27</v>
      </c>
      <c r="F38" s="17" t="s">
        <v>15</v>
      </c>
      <c r="G38" s="18">
        <v>1</v>
      </c>
      <c r="H38" s="56">
        <v>12</v>
      </c>
      <c r="I38" s="57">
        <f t="shared" si="0"/>
        <v>12</v>
      </c>
      <c r="J38" s="57">
        <f t="shared" si="1"/>
        <v>14.16</v>
      </c>
    </row>
    <row r="39" spans="1:11" ht="42" customHeight="1" x14ac:dyDescent="0.25">
      <c r="A39" s="10">
        <v>3</v>
      </c>
      <c r="B39" s="20" t="s">
        <v>62</v>
      </c>
      <c r="C39" s="15" t="s">
        <v>63</v>
      </c>
      <c r="D39" s="16" t="s">
        <v>64</v>
      </c>
      <c r="E39" s="17" t="s">
        <v>27</v>
      </c>
      <c r="F39" s="17" t="s">
        <v>15</v>
      </c>
      <c r="G39" s="18">
        <v>1</v>
      </c>
      <c r="H39" s="56">
        <v>4</v>
      </c>
      <c r="I39" s="57">
        <f t="shared" si="0"/>
        <v>4</v>
      </c>
      <c r="J39" s="57">
        <f t="shared" si="1"/>
        <v>4.72</v>
      </c>
    </row>
    <row r="40" spans="1:11" ht="25.5" x14ac:dyDescent="0.25">
      <c r="A40" s="135">
        <v>4</v>
      </c>
      <c r="B40" s="130" t="s">
        <v>66</v>
      </c>
      <c r="C40" s="15" t="s">
        <v>67</v>
      </c>
      <c r="D40" s="16" t="s">
        <v>68</v>
      </c>
      <c r="E40" s="17" t="s">
        <v>65</v>
      </c>
      <c r="F40" s="17" t="s">
        <v>15</v>
      </c>
      <c r="G40" s="18">
        <v>10</v>
      </c>
      <c r="H40" s="56">
        <v>10</v>
      </c>
      <c r="I40" s="57">
        <f t="shared" si="0"/>
        <v>100</v>
      </c>
      <c r="J40" s="57">
        <f t="shared" si="1"/>
        <v>118</v>
      </c>
    </row>
    <row r="41" spans="1:11" ht="25.5" x14ac:dyDescent="0.25">
      <c r="A41" s="135"/>
      <c r="B41" s="130"/>
      <c r="C41" s="15" t="s">
        <v>69</v>
      </c>
      <c r="D41" s="16" t="s">
        <v>70</v>
      </c>
      <c r="E41" s="17" t="s">
        <v>65</v>
      </c>
      <c r="F41" s="17" t="s">
        <v>15</v>
      </c>
      <c r="G41" s="63">
        <v>7</v>
      </c>
      <c r="H41" s="56">
        <v>25</v>
      </c>
      <c r="I41" s="57">
        <f t="shared" si="0"/>
        <v>175</v>
      </c>
      <c r="J41" s="57">
        <f t="shared" si="1"/>
        <v>206.5</v>
      </c>
    </row>
    <row r="42" spans="1:11" ht="63.75" x14ac:dyDescent="0.25">
      <c r="A42" s="19">
        <v>5</v>
      </c>
      <c r="B42" s="20" t="s">
        <v>71</v>
      </c>
      <c r="C42" s="15" t="s">
        <v>72</v>
      </c>
      <c r="D42" s="16" t="s">
        <v>73</v>
      </c>
      <c r="E42" s="17" t="s">
        <v>74</v>
      </c>
      <c r="F42" s="17" t="s">
        <v>15</v>
      </c>
      <c r="G42" s="18">
        <v>25</v>
      </c>
      <c r="H42" s="56">
        <v>10</v>
      </c>
      <c r="I42" s="57">
        <f t="shared" si="0"/>
        <v>250</v>
      </c>
      <c r="J42" s="57">
        <f t="shared" si="1"/>
        <v>295</v>
      </c>
    </row>
    <row r="43" spans="1:11" x14ac:dyDescent="0.25">
      <c r="A43" s="132" t="s">
        <v>75</v>
      </c>
      <c r="B43" s="133"/>
      <c r="C43" s="133"/>
      <c r="D43" s="133"/>
      <c r="E43" s="133"/>
      <c r="F43" s="34"/>
      <c r="G43" s="35"/>
      <c r="H43" s="60"/>
      <c r="I43" s="60"/>
      <c r="J43" s="60"/>
    </row>
    <row r="44" spans="1:11" ht="25.5" x14ac:dyDescent="0.25">
      <c r="A44" s="19">
        <v>1</v>
      </c>
      <c r="B44" s="20" t="s">
        <v>76</v>
      </c>
      <c r="C44" s="15" t="s">
        <v>13</v>
      </c>
      <c r="D44" s="16" t="s">
        <v>13</v>
      </c>
      <c r="E44" s="17" t="s">
        <v>41</v>
      </c>
      <c r="F44" s="17" t="s">
        <v>15</v>
      </c>
      <c r="G44" s="18">
        <v>1</v>
      </c>
      <c r="H44" s="62">
        <v>40</v>
      </c>
      <c r="I44" s="57">
        <f t="shared" si="0"/>
        <v>40</v>
      </c>
      <c r="J44" s="57">
        <f t="shared" si="1"/>
        <v>47.199999999999996</v>
      </c>
      <c r="K44" s="14"/>
    </row>
    <row r="45" spans="1:11" s="36" customFormat="1" ht="19.5" customHeight="1" x14ac:dyDescent="0.25">
      <c r="A45" s="19">
        <v>2</v>
      </c>
      <c r="B45" s="20" t="s">
        <v>77</v>
      </c>
      <c r="C45" s="134" t="s">
        <v>78</v>
      </c>
      <c r="D45" s="16" t="s">
        <v>79</v>
      </c>
      <c r="E45" s="17" t="s">
        <v>80</v>
      </c>
      <c r="F45" s="17" t="s">
        <v>28</v>
      </c>
      <c r="G45" s="18">
        <v>6</v>
      </c>
      <c r="H45" s="56">
        <v>3</v>
      </c>
      <c r="I45" s="57">
        <f t="shared" si="0"/>
        <v>18</v>
      </c>
      <c r="J45" s="57">
        <f t="shared" si="1"/>
        <v>21.24</v>
      </c>
    </row>
    <row r="46" spans="1:11" s="36" customFormat="1" ht="25.5" x14ac:dyDescent="0.25">
      <c r="A46" s="19">
        <v>3</v>
      </c>
      <c r="B46" s="20" t="s">
        <v>81</v>
      </c>
      <c r="C46" s="134"/>
      <c r="D46" s="16" t="s">
        <v>82</v>
      </c>
      <c r="E46" s="17" t="s">
        <v>80</v>
      </c>
      <c r="F46" s="17" t="s">
        <v>28</v>
      </c>
      <c r="G46" s="18">
        <v>37</v>
      </c>
      <c r="H46" s="56">
        <v>3</v>
      </c>
      <c r="I46" s="57">
        <f t="shared" si="0"/>
        <v>111</v>
      </c>
      <c r="J46" s="57">
        <f t="shared" si="1"/>
        <v>130.97999999999999</v>
      </c>
    </row>
    <row r="47" spans="1:11" s="36" customFormat="1" x14ac:dyDescent="0.25">
      <c r="A47" s="19">
        <v>4</v>
      </c>
      <c r="B47" s="20" t="s">
        <v>102</v>
      </c>
      <c r="C47" s="134"/>
      <c r="D47" s="16" t="s">
        <v>103</v>
      </c>
      <c r="E47" s="17" t="s">
        <v>80</v>
      </c>
      <c r="F47" s="17" t="s">
        <v>28</v>
      </c>
      <c r="G47" s="18">
        <v>54</v>
      </c>
      <c r="H47" s="56">
        <v>3</v>
      </c>
      <c r="I47" s="57">
        <f t="shared" si="0"/>
        <v>162</v>
      </c>
      <c r="J47" s="57">
        <f t="shared" si="1"/>
        <v>191.16</v>
      </c>
    </row>
    <row r="48" spans="1:11" x14ac:dyDescent="0.25">
      <c r="A48" s="19">
        <v>5</v>
      </c>
      <c r="B48" s="20" t="s">
        <v>83</v>
      </c>
      <c r="C48" s="134"/>
      <c r="D48" s="16" t="s">
        <v>84</v>
      </c>
      <c r="E48" s="17" t="s">
        <v>80</v>
      </c>
      <c r="F48" s="17" t="s">
        <v>28</v>
      </c>
      <c r="G48" s="18">
        <v>24</v>
      </c>
      <c r="H48" s="56">
        <v>3</v>
      </c>
      <c r="I48" s="57">
        <f t="shared" si="0"/>
        <v>72</v>
      </c>
      <c r="J48" s="57">
        <f t="shared" si="1"/>
        <v>84.96</v>
      </c>
    </row>
    <row r="49" spans="1:10" ht="25.5" x14ac:dyDescent="0.25">
      <c r="A49" s="19">
        <v>6</v>
      </c>
      <c r="B49" s="20" t="s">
        <v>85</v>
      </c>
      <c r="C49" s="37" t="s">
        <v>86</v>
      </c>
      <c r="D49" s="38" t="s">
        <v>87</v>
      </c>
      <c r="E49" s="17" t="s">
        <v>88</v>
      </c>
      <c r="F49" s="17" t="s">
        <v>15</v>
      </c>
      <c r="G49" s="18">
        <v>1</v>
      </c>
      <c r="H49" s="56">
        <v>500</v>
      </c>
      <c r="I49" s="57">
        <f t="shared" si="0"/>
        <v>500</v>
      </c>
      <c r="J49" s="57">
        <f t="shared" si="1"/>
        <v>590</v>
      </c>
    </row>
    <row r="50" spans="1:10" s="36" customFormat="1" ht="36" x14ac:dyDescent="0.25">
      <c r="A50" s="19">
        <v>7</v>
      </c>
      <c r="B50" s="39" t="s">
        <v>89</v>
      </c>
      <c r="C50" s="21" t="s">
        <v>90</v>
      </c>
      <c r="D50" s="22" t="s">
        <v>91</v>
      </c>
      <c r="E50" s="17" t="s">
        <v>80</v>
      </c>
      <c r="F50" s="17" t="s">
        <v>92</v>
      </c>
      <c r="G50" s="18">
        <v>39</v>
      </c>
      <c r="H50" s="56">
        <v>3</v>
      </c>
      <c r="I50" s="57">
        <f t="shared" si="0"/>
        <v>117</v>
      </c>
      <c r="J50" s="57">
        <f t="shared" si="1"/>
        <v>138.06</v>
      </c>
    </row>
    <row r="51" spans="1:10" s="36" customFormat="1" x14ac:dyDescent="0.25">
      <c r="A51" s="1"/>
      <c r="B51" s="46"/>
      <c r="C51" s="47"/>
      <c r="D51" s="24"/>
      <c r="E51" s="48"/>
      <c r="F51" s="48"/>
      <c r="G51" s="49"/>
      <c r="H51" s="50"/>
      <c r="I51" s="50">
        <f>SUM(I4:I50)</f>
        <v>4196</v>
      </c>
      <c r="J51" s="50">
        <f>SUM(J4:J50)</f>
        <v>4951.28</v>
      </c>
    </row>
    <row r="52" spans="1:10" s="36" customFormat="1" x14ac:dyDescent="0.25">
      <c r="A52" s="1"/>
      <c r="B52" s="46"/>
      <c r="C52" s="47"/>
      <c r="D52" s="24"/>
      <c r="E52" s="48"/>
      <c r="F52" s="48"/>
      <c r="G52" s="49"/>
      <c r="H52" s="50"/>
      <c r="I52" s="51"/>
    </row>
    <row r="53" spans="1:10" s="36" customFormat="1" x14ac:dyDescent="0.25">
      <c r="A53" s="1"/>
      <c r="B53" s="46"/>
      <c r="C53" s="47"/>
      <c r="D53" s="24"/>
      <c r="E53" s="48"/>
      <c r="F53" s="48"/>
      <c r="G53" s="49"/>
      <c r="H53" s="50"/>
      <c r="I53" s="51"/>
    </row>
    <row r="54" spans="1:10" x14ac:dyDescent="0.25">
      <c r="A54" s="129" t="s">
        <v>98</v>
      </c>
      <c r="B54" s="129"/>
      <c r="C54" s="129"/>
      <c r="D54" s="129"/>
      <c r="E54" s="129"/>
      <c r="F54" s="129"/>
      <c r="G54" s="129"/>
      <c r="H54" s="129"/>
      <c r="I54" s="129"/>
    </row>
    <row r="55" spans="1:10" x14ac:dyDescent="0.25">
      <c r="B55" s="1"/>
      <c r="C55" s="1"/>
      <c r="E55" s="1"/>
      <c r="F55" s="1"/>
      <c r="H55" s="1"/>
      <c r="I55" s="1"/>
    </row>
    <row r="56" spans="1:10" x14ac:dyDescent="0.25">
      <c r="A56" s="129" t="s">
        <v>99</v>
      </c>
      <c r="B56" s="129"/>
      <c r="C56" s="129"/>
      <c r="D56" s="129"/>
      <c r="E56" s="129"/>
      <c r="F56" s="129"/>
      <c r="G56" s="129"/>
      <c r="H56" s="129"/>
      <c r="I56" s="129"/>
    </row>
    <row r="57" spans="1:10" x14ac:dyDescent="0.25">
      <c r="B57" s="1"/>
      <c r="C57" s="1"/>
      <c r="E57" s="1"/>
      <c r="F57" s="1"/>
      <c r="H57" s="1"/>
      <c r="I57" s="1"/>
    </row>
    <row r="58" spans="1:10" x14ac:dyDescent="0.25">
      <c r="A58" s="129" t="s">
        <v>100</v>
      </c>
      <c r="B58" s="129"/>
      <c r="C58" s="129"/>
      <c r="D58" s="129"/>
      <c r="E58" s="129"/>
      <c r="F58" s="129"/>
      <c r="G58" s="129"/>
      <c r="H58" s="129"/>
      <c r="I58" s="129"/>
    </row>
    <row r="59" spans="1:10" x14ac:dyDescent="0.25">
      <c r="E59" s="43"/>
      <c r="H59" s="1"/>
      <c r="I59" s="1"/>
    </row>
    <row r="60" spans="1:10" x14ac:dyDescent="0.25">
      <c r="A60" s="129" t="s">
        <v>97</v>
      </c>
      <c r="B60" s="129"/>
      <c r="C60" s="129"/>
      <c r="D60" s="129"/>
      <c r="E60" s="129"/>
      <c r="F60" s="129"/>
      <c r="G60" s="129"/>
      <c r="H60" s="129"/>
      <c r="I60" s="129"/>
    </row>
    <row r="61" spans="1:10" x14ac:dyDescent="0.25">
      <c r="E61" s="43"/>
      <c r="H61" s="1"/>
      <c r="I61" s="1"/>
    </row>
    <row r="62" spans="1:10" x14ac:dyDescent="0.25">
      <c r="A62" s="129" t="s">
        <v>105</v>
      </c>
      <c r="B62" s="129"/>
      <c r="C62" s="129"/>
      <c r="D62" s="129"/>
      <c r="E62" s="129"/>
      <c r="F62" s="129"/>
      <c r="G62" s="129"/>
      <c r="H62" s="129"/>
      <c r="I62" s="129"/>
    </row>
    <row r="63" spans="1:10" x14ac:dyDescent="0.25">
      <c r="E63" s="43"/>
      <c r="H63" s="1"/>
      <c r="I63" s="1"/>
    </row>
    <row r="64" spans="1:10" x14ac:dyDescent="0.25">
      <c r="A64" s="129"/>
      <c r="B64" s="129"/>
      <c r="C64" s="129"/>
      <c r="D64" s="129"/>
      <c r="E64" s="129"/>
      <c r="F64" s="129"/>
      <c r="G64" s="129"/>
      <c r="H64" s="129"/>
      <c r="I64" s="129"/>
    </row>
    <row r="65" spans="2:9" x14ac:dyDescent="0.25">
      <c r="E65" s="43"/>
      <c r="H65" s="1"/>
      <c r="I65" s="1"/>
    </row>
    <row r="66" spans="2:9" x14ac:dyDescent="0.25">
      <c r="E66" s="43"/>
      <c r="H66" s="1"/>
      <c r="I66" s="1"/>
    </row>
    <row r="67" spans="2:9" x14ac:dyDescent="0.25">
      <c r="E67" s="43"/>
      <c r="H67" s="1"/>
      <c r="I67" s="1"/>
    </row>
    <row r="68" spans="2:9" x14ac:dyDescent="0.25">
      <c r="B68" s="1"/>
      <c r="C68" s="1"/>
      <c r="E68" s="43"/>
      <c r="H68" s="1"/>
      <c r="I68" s="1"/>
    </row>
    <row r="69" spans="2:9" x14ac:dyDescent="0.25">
      <c r="B69" s="1"/>
      <c r="C69" s="1"/>
      <c r="E69" s="43"/>
      <c r="H69" s="1"/>
      <c r="I69" s="1"/>
    </row>
    <row r="70" spans="2:9" x14ac:dyDescent="0.25">
      <c r="B70" s="1"/>
      <c r="C70" s="1"/>
      <c r="E70" s="43"/>
      <c r="H70" s="1"/>
      <c r="I70" s="1"/>
    </row>
    <row r="71" spans="2:9" x14ac:dyDescent="0.25">
      <c r="B71" s="1"/>
      <c r="C71" s="1"/>
      <c r="E71" s="43"/>
      <c r="H71" s="1"/>
      <c r="I71" s="1"/>
    </row>
    <row r="72" spans="2:9" x14ac:dyDescent="0.25">
      <c r="B72" s="1"/>
      <c r="C72" s="1"/>
      <c r="E72" s="43"/>
      <c r="H72" s="1"/>
      <c r="I72" s="1"/>
    </row>
    <row r="73" spans="2:9" x14ac:dyDescent="0.25">
      <c r="B73" s="1"/>
      <c r="C73" s="1"/>
      <c r="E73" s="43"/>
      <c r="H73" s="1"/>
      <c r="I73" s="1"/>
    </row>
    <row r="74" spans="2:9" x14ac:dyDescent="0.25">
      <c r="B74" s="1"/>
      <c r="C74" s="1"/>
      <c r="E74" s="43"/>
      <c r="H74" s="1"/>
      <c r="I74" s="1"/>
    </row>
    <row r="75" spans="2:9" x14ac:dyDescent="0.25">
      <c r="B75" s="1"/>
      <c r="C75" s="1"/>
      <c r="E75" s="43"/>
      <c r="H75" s="1"/>
      <c r="I75" s="1"/>
    </row>
    <row r="76" spans="2:9" x14ac:dyDescent="0.25">
      <c r="B76" s="1"/>
      <c r="C76" s="1"/>
      <c r="E76" s="43"/>
      <c r="H76" s="1"/>
      <c r="I76" s="1"/>
    </row>
    <row r="77" spans="2:9" x14ac:dyDescent="0.25">
      <c r="B77" s="1"/>
      <c r="C77" s="1"/>
      <c r="E77" s="43"/>
      <c r="H77" s="1"/>
      <c r="I77" s="1"/>
    </row>
    <row r="78" spans="2:9" x14ac:dyDescent="0.25">
      <c r="B78" s="1"/>
      <c r="C78" s="1"/>
      <c r="E78" s="43"/>
      <c r="H78" s="1"/>
      <c r="I78" s="1"/>
    </row>
    <row r="79" spans="2:9" x14ac:dyDescent="0.25">
      <c r="B79" s="1"/>
      <c r="C79" s="1"/>
      <c r="E79" s="43"/>
      <c r="H79" s="1"/>
      <c r="I79" s="1"/>
    </row>
    <row r="80" spans="2:9" x14ac:dyDescent="0.25">
      <c r="B80" s="1"/>
      <c r="C80" s="1"/>
      <c r="E80" s="43"/>
      <c r="H80" s="1"/>
      <c r="I80" s="1"/>
    </row>
    <row r="81" spans="2:9" x14ac:dyDescent="0.25">
      <c r="B81" s="1"/>
      <c r="C81" s="1"/>
      <c r="E81" s="43"/>
      <c r="H81" s="1"/>
      <c r="I81" s="1"/>
    </row>
    <row r="82" spans="2:9" x14ac:dyDescent="0.25">
      <c r="B82" s="1"/>
      <c r="C82" s="1"/>
      <c r="E82" s="43"/>
      <c r="H82" s="1"/>
      <c r="I82" s="1"/>
    </row>
    <row r="83" spans="2:9" x14ac:dyDescent="0.25">
      <c r="B83" s="1"/>
      <c r="C83" s="1"/>
      <c r="E83" s="43"/>
      <c r="H83" s="1"/>
      <c r="I83" s="1"/>
    </row>
    <row r="84" spans="2:9" x14ac:dyDescent="0.25">
      <c r="B84" s="1"/>
      <c r="C84" s="1"/>
      <c r="E84" s="43"/>
      <c r="H84" s="1"/>
      <c r="I84" s="1"/>
    </row>
    <row r="85" spans="2:9" x14ac:dyDescent="0.25">
      <c r="B85" s="1"/>
      <c r="C85" s="1"/>
      <c r="E85" s="43"/>
      <c r="H85" s="1"/>
      <c r="I85" s="1"/>
    </row>
    <row r="86" spans="2:9" x14ac:dyDescent="0.25">
      <c r="B86" s="1"/>
      <c r="C86" s="1"/>
      <c r="E86" s="43"/>
      <c r="H86" s="1"/>
      <c r="I86" s="1"/>
    </row>
    <row r="87" spans="2:9" x14ac:dyDescent="0.25">
      <c r="B87" s="1"/>
      <c r="C87" s="1"/>
      <c r="E87" s="43"/>
      <c r="H87" s="1"/>
      <c r="I87" s="1"/>
    </row>
    <row r="88" spans="2:9" x14ac:dyDescent="0.25">
      <c r="B88" s="1"/>
      <c r="C88" s="1"/>
      <c r="E88" s="43"/>
      <c r="H88" s="1"/>
      <c r="I88" s="1"/>
    </row>
    <row r="89" spans="2:9" x14ac:dyDescent="0.25">
      <c r="B89" s="1"/>
      <c r="C89" s="1"/>
      <c r="E89" s="43"/>
      <c r="H89" s="1"/>
      <c r="I89" s="1"/>
    </row>
    <row r="90" spans="2:9" x14ac:dyDescent="0.25">
      <c r="B90" s="1"/>
      <c r="C90" s="1"/>
      <c r="E90" s="43"/>
      <c r="H90" s="1"/>
      <c r="I90" s="1"/>
    </row>
    <row r="91" spans="2:9" x14ac:dyDescent="0.25">
      <c r="B91" s="1"/>
      <c r="C91" s="1"/>
      <c r="E91" s="43"/>
      <c r="H91" s="1"/>
      <c r="I91" s="1"/>
    </row>
    <row r="92" spans="2:9" x14ac:dyDescent="0.25">
      <c r="B92" s="1"/>
      <c r="C92" s="1"/>
      <c r="E92" s="43"/>
      <c r="H92" s="1"/>
      <c r="I92" s="1"/>
    </row>
    <row r="93" spans="2:9" x14ac:dyDescent="0.25">
      <c r="B93" s="1"/>
      <c r="C93" s="1"/>
      <c r="E93" s="43"/>
      <c r="H93" s="1"/>
      <c r="I93" s="1"/>
    </row>
    <row r="94" spans="2:9" x14ac:dyDescent="0.25">
      <c r="B94" s="1"/>
      <c r="C94" s="1"/>
      <c r="E94" s="43"/>
      <c r="H94" s="1"/>
      <c r="I94" s="1"/>
    </row>
    <row r="95" spans="2:9" x14ac:dyDescent="0.25">
      <c r="B95" s="1"/>
      <c r="C95" s="1"/>
      <c r="E95" s="43"/>
      <c r="H95" s="1"/>
      <c r="I95" s="1"/>
    </row>
    <row r="96" spans="2:9" x14ac:dyDescent="0.25">
      <c r="B96" s="1"/>
      <c r="C96" s="1"/>
      <c r="E96" s="43"/>
      <c r="H96" s="1"/>
      <c r="I96" s="1"/>
    </row>
    <row r="97" spans="2:9" x14ac:dyDescent="0.25">
      <c r="B97" s="1"/>
      <c r="C97" s="1"/>
      <c r="E97" s="43"/>
      <c r="H97" s="1"/>
      <c r="I97" s="1"/>
    </row>
    <row r="98" spans="2:9" x14ac:dyDescent="0.25">
      <c r="B98" s="1"/>
      <c r="C98" s="1"/>
      <c r="E98" s="43"/>
      <c r="H98" s="1"/>
      <c r="I98" s="1"/>
    </row>
    <row r="99" spans="2:9" x14ac:dyDescent="0.25">
      <c r="B99" s="1"/>
      <c r="C99" s="1"/>
      <c r="E99" s="43"/>
      <c r="H99" s="1"/>
      <c r="I99" s="1"/>
    </row>
    <row r="100" spans="2:9" x14ac:dyDescent="0.25">
      <c r="B100" s="1"/>
      <c r="C100" s="1"/>
      <c r="E100" s="43"/>
      <c r="H100" s="1"/>
      <c r="I100" s="1"/>
    </row>
    <row r="101" spans="2:9" x14ac:dyDescent="0.25">
      <c r="B101" s="1"/>
      <c r="C101" s="1"/>
      <c r="E101" s="43"/>
      <c r="H101" s="1"/>
      <c r="I101" s="1"/>
    </row>
    <row r="102" spans="2:9" x14ac:dyDescent="0.25">
      <c r="B102" s="1"/>
      <c r="C102" s="1"/>
      <c r="E102" s="43"/>
      <c r="H102" s="1"/>
      <c r="I102" s="1"/>
    </row>
    <row r="103" spans="2:9" x14ac:dyDescent="0.25">
      <c r="B103" s="1"/>
      <c r="C103" s="1"/>
      <c r="E103" s="43"/>
      <c r="H103" s="1"/>
      <c r="I103" s="1"/>
    </row>
    <row r="104" spans="2:9" x14ac:dyDescent="0.25">
      <c r="B104" s="1"/>
      <c r="C104" s="1"/>
      <c r="E104" s="43"/>
      <c r="H104" s="1"/>
      <c r="I104" s="1"/>
    </row>
    <row r="105" spans="2:9" x14ac:dyDescent="0.25">
      <c r="B105" s="1"/>
      <c r="C105" s="1"/>
      <c r="E105" s="43"/>
      <c r="H105" s="1"/>
      <c r="I105" s="1"/>
    </row>
    <row r="106" spans="2:9" x14ac:dyDescent="0.25">
      <c r="B106" s="1"/>
      <c r="C106" s="1"/>
      <c r="E106" s="43"/>
      <c r="H106" s="1"/>
      <c r="I106" s="1"/>
    </row>
    <row r="107" spans="2:9" x14ac:dyDescent="0.25">
      <c r="B107" s="1"/>
      <c r="C107" s="1"/>
      <c r="E107" s="43"/>
      <c r="H107" s="1"/>
      <c r="I107" s="1"/>
    </row>
    <row r="108" spans="2:9" x14ac:dyDescent="0.25">
      <c r="B108" s="1"/>
      <c r="C108" s="1"/>
      <c r="E108" s="43"/>
      <c r="H108" s="1"/>
      <c r="I108" s="1"/>
    </row>
    <row r="109" spans="2:9" x14ac:dyDescent="0.25">
      <c r="B109" s="1"/>
      <c r="C109" s="1"/>
      <c r="E109" s="43"/>
      <c r="H109" s="1"/>
      <c r="I109" s="1"/>
    </row>
    <row r="110" spans="2:9" x14ac:dyDescent="0.25">
      <c r="B110" s="1"/>
      <c r="C110" s="1"/>
      <c r="E110" s="43"/>
      <c r="H110" s="1"/>
      <c r="I110" s="1"/>
    </row>
    <row r="111" spans="2:9" x14ac:dyDescent="0.25">
      <c r="B111" s="1"/>
      <c r="C111" s="1"/>
      <c r="E111" s="43"/>
      <c r="H111" s="1"/>
      <c r="I111" s="1"/>
    </row>
    <row r="112" spans="2:9" x14ac:dyDescent="0.25">
      <c r="B112" s="1"/>
      <c r="C112" s="1"/>
      <c r="E112" s="43"/>
      <c r="H112" s="1"/>
      <c r="I112" s="1"/>
    </row>
    <row r="113" spans="2:9" x14ac:dyDescent="0.25">
      <c r="B113" s="1"/>
      <c r="C113" s="1"/>
      <c r="E113" s="43"/>
      <c r="H113" s="1"/>
      <c r="I113" s="1"/>
    </row>
    <row r="114" spans="2:9" x14ac:dyDescent="0.25">
      <c r="B114" s="1"/>
      <c r="C114" s="1"/>
      <c r="E114" s="43"/>
      <c r="H114" s="1"/>
      <c r="I114" s="1"/>
    </row>
    <row r="115" spans="2:9" x14ac:dyDescent="0.25">
      <c r="B115" s="1"/>
      <c r="C115" s="1"/>
      <c r="E115" s="43"/>
      <c r="H115" s="1"/>
      <c r="I115" s="1"/>
    </row>
    <row r="116" spans="2:9" x14ac:dyDescent="0.25">
      <c r="B116" s="1"/>
      <c r="C116" s="1"/>
      <c r="E116" s="43"/>
      <c r="H116" s="1"/>
      <c r="I116" s="1"/>
    </row>
    <row r="117" spans="2:9" x14ac:dyDescent="0.25">
      <c r="B117" s="1"/>
      <c r="C117" s="1"/>
      <c r="E117" s="43"/>
      <c r="H117" s="1"/>
      <c r="I117" s="1"/>
    </row>
    <row r="118" spans="2:9" x14ac:dyDescent="0.25">
      <c r="B118" s="1"/>
      <c r="C118" s="1"/>
      <c r="E118" s="43"/>
      <c r="H118" s="1"/>
      <c r="I118" s="1"/>
    </row>
    <row r="119" spans="2:9" x14ac:dyDescent="0.25">
      <c r="B119" s="1"/>
      <c r="C119" s="1"/>
      <c r="E119" s="43"/>
      <c r="H119" s="1"/>
      <c r="I119" s="1"/>
    </row>
    <row r="120" spans="2:9" x14ac:dyDescent="0.25">
      <c r="B120" s="1"/>
      <c r="C120" s="1"/>
      <c r="E120" s="43"/>
      <c r="H120" s="1"/>
      <c r="I120" s="1"/>
    </row>
    <row r="121" spans="2:9" x14ac:dyDescent="0.25">
      <c r="B121" s="1"/>
      <c r="C121" s="1"/>
      <c r="E121" s="43"/>
      <c r="H121" s="1"/>
      <c r="I121" s="1"/>
    </row>
    <row r="122" spans="2:9" x14ac:dyDescent="0.25">
      <c r="B122" s="1"/>
      <c r="C122" s="1"/>
      <c r="E122" s="43"/>
      <c r="H122" s="1"/>
      <c r="I122" s="1"/>
    </row>
    <row r="123" spans="2:9" x14ac:dyDescent="0.25">
      <c r="B123" s="1"/>
      <c r="C123" s="1"/>
      <c r="E123" s="43"/>
      <c r="H123" s="1"/>
      <c r="I123" s="1"/>
    </row>
    <row r="124" spans="2:9" x14ac:dyDescent="0.25">
      <c r="B124" s="1"/>
      <c r="C124" s="1"/>
      <c r="E124" s="43"/>
      <c r="H124" s="1"/>
      <c r="I124" s="1"/>
    </row>
    <row r="125" spans="2:9" x14ac:dyDescent="0.25">
      <c r="B125" s="1"/>
      <c r="C125" s="1"/>
      <c r="E125" s="43"/>
      <c r="H125" s="1"/>
      <c r="I125" s="1"/>
    </row>
    <row r="126" spans="2:9" x14ac:dyDescent="0.25">
      <c r="B126" s="1"/>
      <c r="C126" s="1"/>
      <c r="E126" s="43"/>
      <c r="H126" s="1"/>
      <c r="I126" s="1"/>
    </row>
    <row r="127" spans="2:9" x14ac:dyDescent="0.25">
      <c r="B127" s="1"/>
      <c r="C127" s="1"/>
      <c r="E127" s="43"/>
      <c r="H127" s="1"/>
      <c r="I127" s="1"/>
    </row>
    <row r="128" spans="2:9" x14ac:dyDescent="0.25">
      <c r="B128" s="1"/>
      <c r="C128" s="1"/>
      <c r="E128" s="43"/>
      <c r="H128" s="1"/>
      <c r="I128" s="1"/>
    </row>
    <row r="129" spans="2:9" x14ac:dyDescent="0.25">
      <c r="B129" s="1"/>
      <c r="C129" s="1"/>
      <c r="E129" s="43"/>
      <c r="H129" s="1"/>
      <c r="I129" s="1"/>
    </row>
    <row r="130" spans="2:9" x14ac:dyDescent="0.25">
      <c r="B130" s="1"/>
      <c r="C130" s="1"/>
      <c r="E130" s="43"/>
      <c r="H130" s="1"/>
      <c r="I130" s="1"/>
    </row>
    <row r="131" spans="2:9" x14ac:dyDescent="0.25">
      <c r="B131" s="1"/>
      <c r="C131" s="1"/>
      <c r="E131" s="43"/>
      <c r="H131" s="1"/>
      <c r="I131" s="1"/>
    </row>
    <row r="132" spans="2:9" x14ac:dyDescent="0.25">
      <c r="B132" s="1"/>
      <c r="C132" s="1"/>
      <c r="E132" s="43"/>
      <c r="H132" s="1"/>
      <c r="I132" s="1"/>
    </row>
    <row r="133" spans="2:9" x14ac:dyDescent="0.25">
      <c r="B133" s="1"/>
      <c r="C133" s="1"/>
      <c r="E133" s="43"/>
      <c r="H133" s="1"/>
      <c r="I133" s="1"/>
    </row>
    <row r="134" spans="2:9" x14ac:dyDescent="0.25">
      <c r="B134" s="1"/>
      <c r="C134" s="1"/>
      <c r="E134" s="43"/>
      <c r="H134" s="1"/>
      <c r="I134" s="1"/>
    </row>
    <row r="135" spans="2:9" x14ac:dyDescent="0.25">
      <c r="B135" s="1"/>
      <c r="C135" s="1"/>
      <c r="E135" s="43"/>
      <c r="H135" s="1"/>
      <c r="I135" s="1"/>
    </row>
    <row r="136" spans="2:9" x14ac:dyDescent="0.25">
      <c r="B136" s="1"/>
      <c r="C136" s="1"/>
      <c r="E136" s="43"/>
      <c r="H136" s="1"/>
      <c r="I136" s="1"/>
    </row>
    <row r="137" spans="2:9" x14ac:dyDescent="0.25">
      <c r="B137" s="1"/>
      <c r="C137" s="1"/>
      <c r="E137" s="43"/>
      <c r="H137" s="1"/>
      <c r="I137" s="1"/>
    </row>
    <row r="138" spans="2:9" x14ac:dyDescent="0.25">
      <c r="B138" s="1"/>
      <c r="C138" s="1"/>
      <c r="E138" s="43"/>
      <c r="H138" s="1"/>
      <c r="I138" s="1"/>
    </row>
    <row r="139" spans="2:9" x14ac:dyDescent="0.25">
      <c r="B139" s="1"/>
      <c r="C139" s="1"/>
      <c r="E139" s="43"/>
      <c r="H139" s="1"/>
      <c r="I139" s="1"/>
    </row>
    <row r="140" spans="2:9" x14ac:dyDescent="0.25">
      <c r="B140" s="1"/>
      <c r="C140" s="1"/>
      <c r="E140" s="43"/>
      <c r="H140" s="1"/>
      <c r="I140" s="1"/>
    </row>
    <row r="141" spans="2:9" x14ac:dyDescent="0.25">
      <c r="B141" s="1"/>
      <c r="C141" s="1"/>
      <c r="E141" s="43"/>
      <c r="H141" s="1"/>
      <c r="I141" s="1"/>
    </row>
    <row r="142" spans="2:9" x14ac:dyDescent="0.25">
      <c r="B142" s="1"/>
      <c r="C142" s="1"/>
      <c r="E142" s="43"/>
      <c r="H142" s="1"/>
      <c r="I142" s="1"/>
    </row>
    <row r="143" spans="2:9" x14ac:dyDescent="0.25">
      <c r="B143" s="1"/>
      <c r="C143" s="1"/>
      <c r="E143" s="43"/>
      <c r="H143" s="1"/>
      <c r="I143" s="1"/>
    </row>
    <row r="144" spans="2:9" x14ac:dyDescent="0.25">
      <c r="B144" s="1"/>
      <c r="C144" s="1"/>
      <c r="E144" s="43"/>
      <c r="H144" s="1"/>
      <c r="I144" s="1"/>
    </row>
    <row r="145" spans="2:9" x14ac:dyDescent="0.25">
      <c r="B145" s="1"/>
      <c r="C145" s="1"/>
      <c r="E145" s="43"/>
      <c r="H145" s="1"/>
      <c r="I145" s="1"/>
    </row>
    <row r="146" spans="2:9" x14ac:dyDescent="0.25">
      <c r="B146" s="1"/>
      <c r="C146" s="1"/>
      <c r="E146" s="43"/>
      <c r="H146" s="1"/>
      <c r="I146" s="1"/>
    </row>
    <row r="147" spans="2:9" x14ac:dyDescent="0.25">
      <c r="B147" s="1"/>
      <c r="C147" s="1"/>
      <c r="E147" s="43"/>
      <c r="H147" s="1"/>
      <c r="I147" s="1"/>
    </row>
    <row r="148" spans="2:9" x14ac:dyDescent="0.25">
      <c r="B148" s="1"/>
      <c r="C148" s="1"/>
      <c r="E148" s="43"/>
      <c r="H148" s="1"/>
      <c r="I148" s="1"/>
    </row>
    <row r="149" spans="2:9" x14ac:dyDescent="0.25">
      <c r="B149" s="1"/>
      <c r="C149" s="1"/>
      <c r="E149" s="43"/>
      <c r="H149" s="1"/>
      <c r="I149" s="1"/>
    </row>
    <row r="150" spans="2:9" x14ac:dyDescent="0.25">
      <c r="B150" s="1"/>
      <c r="C150" s="1"/>
      <c r="E150" s="43"/>
      <c r="H150" s="1"/>
      <c r="I150" s="1"/>
    </row>
    <row r="151" spans="2:9" x14ac:dyDescent="0.25">
      <c r="B151" s="1"/>
      <c r="C151" s="1"/>
      <c r="E151" s="43"/>
      <c r="H151" s="1"/>
      <c r="I151" s="1"/>
    </row>
    <row r="152" spans="2:9" x14ac:dyDescent="0.25">
      <c r="B152" s="1"/>
      <c r="C152" s="1"/>
      <c r="E152" s="43"/>
      <c r="H152" s="1"/>
      <c r="I152" s="1"/>
    </row>
    <row r="153" spans="2:9" x14ac:dyDescent="0.25">
      <c r="B153" s="1"/>
      <c r="C153" s="1"/>
      <c r="E153" s="43"/>
      <c r="H153" s="1"/>
      <c r="I153" s="1"/>
    </row>
    <row r="154" spans="2:9" x14ac:dyDescent="0.25">
      <c r="B154" s="1"/>
      <c r="C154" s="1"/>
      <c r="E154" s="43"/>
      <c r="H154" s="1"/>
      <c r="I154" s="1"/>
    </row>
    <row r="155" spans="2:9" x14ac:dyDescent="0.25">
      <c r="B155" s="1"/>
      <c r="C155" s="1"/>
      <c r="E155" s="43"/>
      <c r="H155" s="1"/>
      <c r="I155" s="1"/>
    </row>
    <row r="156" spans="2:9" x14ac:dyDescent="0.25">
      <c r="B156" s="1"/>
      <c r="C156" s="1"/>
      <c r="E156" s="43"/>
      <c r="H156" s="1"/>
      <c r="I156" s="1"/>
    </row>
    <row r="157" spans="2:9" x14ac:dyDescent="0.25">
      <c r="B157" s="1"/>
      <c r="C157" s="1"/>
      <c r="E157" s="43"/>
      <c r="H157" s="1"/>
      <c r="I157" s="1"/>
    </row>
    <row r="158" spans="2:9" x14ac:dyDescent="0.25">
      <c r="B158" s="1"/>
      <c r="C158" s="1"/>
      <c r="E158" s="43"/>
      <c r="H158" s="1"/>
      <c r="I158" s="1"/>
    </row>
    <row r="159" spans="2:9" x14ac:dyDescent="0.25">
      <c r="B159" s="1"/>
      <c r="C159" s="1"/>
      <c r="E159" s="43"/>
      <c r="H159" s="1"/>
      <c r="I159" s="1"/>
    </row>
    <row r="160" spans="2:9" x14ac:dyDescent="0.25">
      <c r="B160" s="1"/>
      <c r="C160" s="1"/>
      <c r="E160" s="43"/>
      <c r="H160" s="1"/>
      <c r="I160" s="1"/>
    </row>
    <row r="161" spans="2:9" x14ac:dyDescent="0.25">
      <c r="B161" s="1"/>
      <c r="C161" s="1"/>
      <c r="E161" s="43"/>
      <c r="H161" s="1"/>
      <c r="I161" s="1"/>
    </row>
    <row r="162" spans="2:9" x14ac:dyDescent="0.25">
      <c r="B162" s="1"/>
      <c r="C162" s="1"/>
      <c r="E162" s="43"/>
      <c r="H162" s="1"/>
      <c r="I162" s="1"/>
    </row>
    <row r="163" spans="2:9" x14ac:dyDescent="0.25">
      <c r="B163" s="1"/>
      <c r="C163" s="1"/>
      <c r="E163" s="43"/>
      <c r="H163" s="1"/>
      <c r="I163" s="1"/>
    </row>
    <row r="164" spans="2:9" x14ac:dyDescent="0.25">
      <c r="B164" s="1"/>
      <c r="C164" s="1"/>
      <c r="E164" s="43"/>
      <c r="H164" s="1"/>
      <c r="I164" s="1"/>
    </row>
    <row r="165" spans="2:9" x14ac:dyDescent="0.25">
      <c r="B165" s="1"/>
      <c r="C165" s="1"/>
      <c r="E165" s="43"/>
      <c r="H165" s="1"/>
      <c r="I165" s="1"/>
    </row>
    <row r="166" spans="2:9" x14ac:dyDescent="0.25">
      <c r="B166" s="1"/>
      <c r="C166" s="1"/>
      <c r="E166" s="43"/>
      <c r="H166" s="1"/>
      <c r="I166" s="1"/>
    </row>
    <row r="167" spans="2:9" x14ac:dyDescent="0.25">
      <c r="B167" s="1"/>
      <c r="C167" s="1"/>
      <c r="E167" s="43"/>
      <c r="H167" s="1"/>
      <c r="I167" s="1"/>
    </row>
    <row r="168" spans="2:9" x14ac:dyDescent="0.25">
      <c r="B168" s="1"/>
      <c r="C168" s="1"/>
      <c r="E168" s="43"/>
      <c r="H168" s="1"/>
      <c r="I168" s="1"/>
    </row>
    <row r="169" spans="2:9" x14ac:dyDescent="0.25">
      <c r="B169" s="1"/>
      <c r="C169" s="1"/>
      <c r="E169" s="43"/>
      <c r="H169" s="1"/>
      <c r="I169" s="1"/>
    </row>
    <row r="170" spans="2:9" x14ac:dyDescent="0.25">
      <c r="B170" s="1"/>
      <c r="C170" s="1"/>
      <c r="E170" s="43"/>
      <c r="H170" s="1"/>
      <c r="I170" s="1"/>
    </row>
    <row r="171" spans="2:9" x14ac:dyDescent="0.25">
      <c r="B171" s="1"/>
      <c r="C171" s="1"/>
      <c r="E171" s="43"/>
      <c r="H171" s="1"/>
      <c r="I171" s="1"/>
    </row>
    <row r="172" spans="2:9" x14ac:dyDescent="0.25">
      <c r="B172" s="1"/>
      <c r="C172" s="1"/>
      <c r="E172" s="43"/>
      <c r="H172" s="1"/>
      <c r="I172" s="1"/>
    </row>
    <row r="173" spans="2:9" x14ac:dyDescent="0.25">
      <c r="B173" s="1"/>
      <c r="C173" s="1"/>
      <c r="E173" s="43"/>
      <c r="H173" s="1"/>
      <c r="I173" s="1"/>
    </row>
    <row r="174" spans="2:9" x14ac:dyDescent="0.25">
      <c r="B174" s="1"/>
      <c r="C174" s="1"/>
      <c r="E174" s="43"/>
      <c r="H174" s="1"/>
      <c r="I174" s="1"/>
    </row>
    <row r="175" spans="2:9" x14ac:dyDescent="0.25">
      <c r="B175" s="1"/>
      <c r="C175" s="1"/>
      <c r="E175" s="43"/>
      <c r="H175" s="1"/>
      <c r="I175" s="1"/>
    </row>
    <row r="176" spans="2:9" x14ac:dyDescent="0.25">
      <c r="B176" s="1"/>
      <c r="C176" s="1"/>
      <c r="E176" s="43"/>
      <c r="H176" s="1"/>
      <c r="I176" s="1"/>
    </row>
    <row r="177" spans="2:9" x14ac:dyDescent="0.25">
      <c r="B177" s="1"/>
      <c r="C177" s="1"/>
      <c r="E177" s="43"/>
      <c r="H177" s="1"/>
      <c r="I177" s="1"/>
    </row>
    <row r="178" spans="2:9" x14ac:dyDescent="0.25">
      <c r="B178" s="1"/>
      <c r="C178" s="1"/>
      <c r="E178" s="43"/>
      <c r="H178" s="1"/>
      <c r="I178" s="1"/>
    </row>
    <row r="179" spans="2:9" x14ac:dyDescent="0.25">
      <c r="B179" s="1"/>
      <c r="C179" s="1"/>
      <c r="E179" s="43"/>
      <c r="H179" s="1"/>
      <c r="I179" s="1"/>
    </row>
    <row r="180" spans="2:9" x14ac:dyDescent="0.25">
      <c r="B180" s="1"/>
      <c r="C180" s="1"/>
      <c r="E180" s="43"/>
      <c r="H180" s="1"/>
      <c r="I180" s="1"/>
    </row>
    <row r="181" spans="2:9" x14ac:dyDescent="0.25">
      <c r="B181" s="1"/>
      <c r="C181" s="1"/>
      <c r="E181" s="43"/>
      <c r="H181" s="1"/>
      <c r="I181" s="1"/>
    </row>
    <row r="182" spans="2:9" x14ac:dyDescent="0.25">
      <c r="B182" s="1"/>
      <c r="C182" s="1"/>
      <c r="E182" s="43"/>
      <c r="H182" s="1"/>
      <c r="I182" s="1"/>
    </row>
    <row r="183" spans="2:9" x14ac:dyDescent="0.25">
      <c r="B183" s="1"/>
      <c r="C183" s="1"/>
      <c r="E183" s="43"/>
      <c r="H183" s="1"/>
      <c r="I183" s="1"/>
    </row>
    <row r="184" spans="2:9" x14ac:dyDescent="0.25">
      <c r="B184" s="1"/>
      <c r="C184" s="1"/>
      <c r="E184" s="43"/>
      <c r="H184" s="1"/>
      <c r="I184" s="1"/>
    </row>
    <row r="185" spans="2:9" x14ac:dyDescent="0.25">
      <c r="B185" s="1"/>
      <c r="C185" s="1"/>
      <c r="E185" s="43"/>
      <c r="H185" s="1"/>
      <c r="I185" s="1"/>
    </row>
    <row r="186" spans="2:9" x14ac:dyDescent="0.25">
      <c r="B186" s="1"/>
      <c r="C186" s="1"/>
      <c r="E186" s="43"/>
      <c r="H186" s="1"/>
      <c r="I186" s="1"/>
    </row>
    <row r="187" spans="2:9" x14ac:dyDescent="0.25">
      <c r="B187" s="1"/>
      <c r="C187" s="1"/>
      <c r="E187" s="43"/>
      <c r="H187" s="1"/>
      <c r="I187" s="1"/>
    </row>
    <row r="188" spans="2:9" x14ac:dyDescent="0.25">
      <c r="B188" s="1"/>
      <c r="C188" s="1"/>
      <c r="E188" s="43"/>
      <c r="H188" s="1"/>
      <c r="I188" s="1"/>
    </row>
    <row r="189" spans="2:9" x14ac:dyDescent="0.25">
      <c r="B189" s="1"/>
      <c r="C189" s="1"/>
      <c r="E189" s="43"/>
      <c r="H189" s="1"/>
      <c r="I189" s="1"/>
    </row>
    <row r="190" spans="2:9" x14ac:dyDescent="0.25">
      <c r="B190" s="1"/>
      <c r="C190" s="1"/>
      <c r="E190" s="43"/>
      <c r="H190" s="1"/>
      <c r="I190" s="1"/>
    </row>
    <row r="191" spans="2:9" x14ac:dyDescent="0.25">
      <c r="B191" s="1"/>
      <c r="C191" s="1"/>
      <c r="E191" s="43"/>
      <c r="H191" s="1"/>
      <c r="I191" s="1"/>
    </row>
    <row r="192" spans="2:9" x14ac:dyDescent="0.25">
      <c r="B192" s="1"/>
      <c r="C192" s="1"/>
      <c r="E192" s="43"/>
      <c r="H192" s="1"/>
      <c r="I192" s="1"/>
    </row>
    <row r="193" spans="2:9" x14ac:dyDescent="0.25">
      <c r="B193" s="1"/>
      <c r="C193" s="1"/>
      <c r="E193" s="43"/>
      <c r="H193" s="1"/>
      <c r="I193" s="1"/>
    </row>
    <row r="194" spans="2:9" x14ac:dyDescent="0.25">
      <c r="B194" s="1"/>
      <c r="C194" s="1"/>
      <c r="E194" s="43"/>
      <c r="H194" s="1"/>
      <c r="I194" s="1"/>
    </row>
    <row r="195" spans="2:9" x14ac:dyDescent="0.25">
      <c r="B195" s="1"/>
      <c r="C195" s="1"/>
      <c r="E195" s="43"/>
      <c r="H195" s="1"/>
      <c r="I195" s="1"/>
    </row>
    <row r="196" spans="2:9" x14ac:dyDescent="0.25">
      <c r="B196" s="1"/>
      <c r="C196" s="1"/>
      <c r="E196" s="43"/>
      <c r="H196" s="1"/>
      <c r="I196" s="1"/>
    </row>
    <row r="197" spans="2:9" x14ac:dyDescent="0.25">
      <c r="B197" s="1"/>
      <c r="C197" s="1"/>
      <c r="E197" s="43"/>
      <c r="H197" s="1"/>
      <c r="I197" s="1"/>
    </row>
    <row r="198" spans="2:9" x14ac:dyDescent="0.25">
      <c r="B198" s="1"/>
      <c r="C198" s="1"/>
      <c r="E198" s="43"/>
      <c r="H198" s="1"/>
      <c r="I198" s="1"/>
    </row>
    <row r="199" spans="2:9" x14ac:dyDescent="0.25">
      <c r="B199" s="1"/>
      <c r="C199" s="1"/>
      <c r="E199" s="43"/>
      <c r="H199" s="1"/>
      <c r="I199" s="1"/>
    </row>
    <row r="200" spans="2:9" x14ac:dyDescent="0.25">
      <c r="B200" s="1"/>
      <c r="C200" s="1"/>
      <c r="E200" s="43"/>
      <c r="H200" s="1"/>
      <c r="I200" s="1"/>
    </row>
    <row r="201" spans="2:9" x14ac:dyDescent="0.25">
      <c r="B201" s="1"/>
      <c r="C201" s="1"/>
      <c r="E201" s="43"/>
      <c r="H201" s="1"/>
      <c r="I201" s="1"/>
    </row>
    <row r="202" spans="2:9" x14ac:dyDescent="0.25">
      <c r="B202" s="1"/>
      <c r="C202" s="1"/>
      <c r="E202" s="43"/>
      <c r="H202" s="1"/>
      <c r="I202" s="1"/>
    </row>
    <row r="203" spans="2:9" x14ac:dyDescent="0.25">
      <c r="B203" s="1"/>
      <c r="C203" s="1"/>
      <c r="E203" s="43"/>
      <c r="H203" s="1"/>
      <c r="I203" s="1"/>
    </row>
    <row r="204" spans="2:9" x14ac:dyDescent="0.25">
      <c r="B204" s="1"/>
      <c r="C204" s="1"/>
      <c r="E204" s="43"/>
      <c r="H204" s="1"/>
      <c r="I204" s="1"/>
    </row>
    <row r="205" spans="2:9" x14ac:dyDescent="0.25">
      <c r="B205" s="1"/>
      <c r="C205" s="1"/>
      <c r="E205" s="43"/>
      <c r="H205" s="1"/>
      <c r="I205" s="1"/>
    </row>
    <row r="206" spans="2:9" x14ac:dyDescent="0.25">
      <c r="B206" s="1"/>
      <c r="C206" s="1"/>
      <c r="E206" s="43"/>
      <c r="H206" s="1"/>
      <c r="I206" s="1"/>
    </row>
    <row r="207" spans="2:9" x14ac:dyDescent="0.25">
      <c r="B207" s="1"/>
      <c r="C207" s="1"/>
      <c r="E207" s="43"/>
      <c r="H207" s="1"/>
      <c r="I207" s="1"/>
    </row>
    <row r="208" spans="2:9" x14ac:dyDescent="0.25">
      <c r="B208" s="1"/>
      <c r="C208" s="1"/>
      <c r="E208" s="43"/>
      <c r="H208" s="1"/>
      <c r="I208" s="1"/>
    </row>
    <row r="209" spans="2:9" x14ac:dyDescent="0.25">
      <c r="B209" s="1"/>
      <c r="C209" s="1"/>
      <c r="E209" s="43"/>
      <c r="H209" s="1"/>
      <c r="I209" s="1"/>
    </row>
    <row r="210" spans="2:9" x14ac:dyDescent="0.25">
      <c r="B210" s="1"/>
      <c r="C210" s="1"/>
      <c r="E210" s="43"/>
      <c r="H210" s="1"/>
      <c r="I210" s="1"/>
    </row>
    <row r="211" spans="2:9" x14ac:dyDescent="0.25">
      <c r="B211" s="1"/>
      <c r="C211" s="1"/>
      <c r="E211" s="43"/>
      <c r="H211" s="1"/>
      <c r="I211" s="1"/>
    </row>
    <row r="212" spans="2:9" x14ac:dyDescent="0.25">
      <c r="B212" s="1"/>
      <c r="C212" s="1"/>
      <c r="E212" s="43"/>
      <c r="H212" s="1"/>
      <c r="I212" s="1"/>
    </row>
    <row r="213" spans="2:9" x14ac:dyDescent="0.25">
      <c r="B213" s="1"/>
      <c r="C213" s="1"/>
      <c r="E213" s="43"/>
      <c r="H213" s="1"/>
      <c r="I213" s="1"/>
    </row>
    <row r="214" spans="2:9" x14ac:dyDescent="0.25">
      <c r="B214" s="1"/>
      <c r="C214" s="1"/>
      <c r="E214" s="43"/>
      <c r="H214" s="1"/>
      <c r="I214" s="1"/>
    </row>
    <row r="215" spans="2:9" x14ac:dyDescent="0.25">
      <c r="B215" s="1"/>
      <c r="C215" s="1"/>
      <c r="E215" s="43"/>
      <c r="H215" s="1"/>
      <c r="I215" s="1"/>
    </row>
  </sheetData>
  <mergeCells count="20">
    <mergeCell ref="A1:I1"/>
    <mergeCell ref="A3:E3"/>
    <mergeCell ref="A4:A5"/>
    <mergeCell ref="B4:B5"/>
    <mergeCell ref="B7:B9"/>
    <mergeCell ref="A7:A9"/>
    <mergeCell ref="A64:I64"/>
    <mergeCell ref="A54:I54"/>
    <mergeCell ref="A58:I58"/>
    <mergeCell ref="A56:I56"/>
    <mergeCell ref="B12:B13"/>
    <mergeCell ref="A14:A15"/>
    <mergeCell ref="A43:E43"/>
    <mergeCell ref="C45:C48"/>
    <mergeCell ref="A40:A41"/>
    <mergeCell ref="B40:B41"/>
    <mergeCell ref="A60:I60"/>
    <mergeCell ref="A62:I62"/>
    <mergeCell ref="B14:B15"/>
    <mergeCell ref="B36:E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6"/>
  <sheetViews>
    <sheetView tabSelected="1" zoomScaleNormal="100" workbookViewId="0">
      <selection activeCell="B67" sqref="B67"/>
    </sheetView>
  </sheetViews>
  <sheetFormatPr defaultColWidth="9.140625" defaultRowHeight="12.75" x14ac:dyDescent="0.2"/>
  <cols>
    <col min="1" max="1" width="5" style="79" customWidth="1"/>
    <col min="2" max="2" width="55.7109375" style="79" customWidth="1"/>
    <col min="3" max="3" width="14.140625" style="79" customWidth="1"/>
    <col min="4" max="4" width="14.7109375" style="79" customWidth="1"/>
    <col min="5" max="5" width="21.5703125" style="128" customWidth="1"/>
    <col min="6" max="7" width="15.7109375" style="82" customWidth="1"/>
    <col min="8" max="8" width="24.5703125" style="79" customWidth="1"/>
    <col min="9" max="16384" width="9.140625" style="79"/>
  </cols>
  <sheetData>
    <row r="1" spans="1:7" ht="39" customHeight="1" x14ac:dyDescent="0.2">
      <c r="A1" s="147" t="s">
        <v>188</v>
      </c>
      <c r="B1" s="147"/>
      <c r="C1" s="147"/>
      <c r="D1" s="147"/>
      <c r="E1" s="147"/>
      <c r="F1" s="147"/>
      <c r="G1" s="147"/>
    </row>
    <row r="2" spans="1:7" x14ac:dyDescent="0.2">
      <c r="A2" s="80"/>
      <c r="B2" s="80"/>
      <c r="C2" s="81"/>
      <c r="D2" s="80"/>
      <c r="E2" s="120"/>
    </row>
    <row r="3" spans="1:7" ht="15.75" customHeight="1" x14ac:dyDescent="0.2">
      <c r="A3" s="148" t="s">
        <v>106</v>
      </c>
      <c r="B3" s="148" t="s">
        <v>107</v>
      </c>
      <c r="C3" s="149" t="s">
        <v>109</v>
      </c>
      <c r="D3" s="148" t="s">
        <v>114</v>
      </c>
      <c r="E3" s="151" t="s">
        <v>110</v>
      </c>
      <c r="F3" s="145" t="s">
        <v>115</v>
      </c>
      <c r="G3" s="146"/>
    </row>
    <row r="4" spans="1:7" x14ac:dyDescent="0.2">
      <c r="A4" s="148"/>
      <c r="B4" s="148"/>
      <c r="C4" s="150"/>
      <c r="D4" s="148"/>
      <c r="E4" s="152"/>
      <c r="F4" s="89" t="s">
        <v>127</v>
      </c>
      <c r="G4" s="83" t="s">
        <v>116</v>
      </c>
    </row>
    <row r="5" spans="1:7" s="71" customFormat="1" ht="11.25" x14ac:dyDescent="0.2">
      <c r="A5" s="72">
        <v>1</v>
      </c>
      <c r="B5" s="72">
        <v>2</v>
      </c>
      <c r="C5" s="72">
        <v>3</v>
      </c>
      <c r="D5" s="72">
        <v>4</v>
      </c>
      <c r="E5" s="72">
        <v>5</v>
      </c>
      <c r="F5" s="73">
        <v>6</v>
      </c>
      <c r="G5" s="73">
        <v>7</v>
      </c>
    </row>
    <row r="6" spans="1:7" s="71" customFormat="1" ht="11.25" x14ac:dyDescent="0.2">
      <c r="A6" s="108"/>
      <c r="B6" s="109"/>
      <c r="C6" s="109"/>
      <c r="D6" s="109"/>
      <c r="E6" s="121"/>
      <c r="F6" s="110"/>
      <c r="G6" s="111" t="s">
        <v>128</v>
      </c>
    </row>
    <row r="7" spans="1:7" ht="14.25" customHeight="1" x14ac:dyDescent="0.2">
      <c r="A7" s="153" t="s">
        <v>108</v>
      </c>
      <c r="B7" s="154"/>
      <c r="C7" s="154"/>
      <c r="D7" s="154"/>
      <c r="E7" s="154"/>
      <c r="F7" s="112"/>
      <c r="G7" s="113"/>
    </row>
    <row r="8" spans="1:7" s="84" customFormat="1" x14ac:dyDescent="0.25">
      <c r="A8" s="76">
        <v>1</v>
      </c>
      <c r="B8" s="74" t="s">
        <v>129</v>
      </c>
      <c r="C8" s="77" t="s">
        <v>111</v>
      </c>
      <c r="D8" s="75">
        <v>1</v>
      </c>
      <c r="E8" s="100" t="s">
        <v>133</v>
      </c>
      <c r="F8" s="116"/>
      <c r="G8" s="115"/>
    </row>
    <row r="9" spans="1:7" s="84" customFormat="1" x14ac:dyDescent="0.25">
      <c r="A9" s="104">
        <v>2</v>
      </c>
      <c r="B9" s="74" t="s">
        <v>130</v>
      </c>
      <c r="C9" s="77" t="s">
        <v>111</v>
      </c>
      <c r="D9" s="75">
        <v>1</v>
      </c>
      <c r="E9" s="100" t="s">
        <v>134</v>
      </c>
      <c r="F9" s="116"/>
      <c r="G9" s="115"/>
    </row>
    <row r="10" spans="1:7" s="84" customFormat="1" ht="25.5" x14ac:dyDescent="0.25">
      <c r="A10" s="104">
        <v>3</v>
      </c>
      <c r="B10" s="74" t="s">
        <v>190</v>
      </c>
      <c r="C10" s="77" t="s">
        <v>111</v>
      </c>
      <c r="D10" s="75">
        <v>1</v>
      </c>
      <c r="E10" s="100" t="s">
        <v>135</v>
      </c>
      <c r="F10" s="116"/>
      <c r="G10" s="115"/>
    </row>
    <row r="11" spans="1:7" s="84" customFormat="1" x14ac:dyDescent="0.25">
      <c r="A11" s="104">
        <v>4</v>
      </c>
      <c r="B11" s="74" t="s">
        <v>131</v>
      </c>
      <c r="C11" s="77" t="s">
        <v>111</v>
      </c>
      <c r="D11" s="75">
        <v>1</v>
      </c>
      <c r="E11" s="100" t="s">
        <v>136</v>
      </c>
      <c r="F11" s="116"/>
      <c r="G11" s="115"/>
    </row>
    <row r="12" spans="1:7" s="84" customFormat="1" x14ac:dyDescent="0.25">
      <c r="A12" s="104">
        <v>5</v>
      </c>
      <c r="B12" s="74" t="s">
        <v>191</v>
      </c>
      <c r="C12" s="77" t="s">
        <v>111</v>
      </c>
      <c r="D12" s="75">
        <v>1</v>
      </c>
      <c r="E12" s="100" t="s">
        <v>137</v>
      </c>
      <c r="F12" s="116"/>
      <c r="G12" s="115"/>
    </row>
    <row r="13" spans="1:7" s="84" customFormat="1" x14ac:dyDescent="0.25">
      <c r="A13" s="104">
        <v>6</v>
      </c>
      <c r="B13" s="74" t="s">
        <v>192</v>
      </c>
      <c r="C13" s="77" t="s">
        <v>111</v>
      </c>
      <c r="D13" s="75">
        <v>1</v>
      </c>
      <c r="E13" s="100" t="s">
        <v>137</v>
      </c>
      <c r="F13" s="116"/>
      <c r="G13" s="115"/>
    </row>
    <row r="14" spans="1:7" s="84" customFormat="1" x14ac:dyDescent="0.25">
      <c r="A14" s="104">
        <v>7</v>
      </c>
      <c r="B14" s="74" t="s">
        <v>193</v>
      </c>
      <c r="C14" s="77" t="s">
        <v>111</v>
      </c>
      <c r="D14" s="75">
        <v>1</v>
      </c>
      <c r="E14" s="100" t="s">
        <v>137</v>
      </c>
      <c r="F14" s="116"/>
      <c r="G14" s="115"/>
    </row>
    <row r="15" spans="1:7" s="84" customFormat="1" ht="15" customHeight="1" x14ac:dyDescent="0.25">
      <c r="A15" s="104">
        <v>8</v>
      </c>
      <c r="B15" s="74" t="s">
        <v>194</v>
      </c>
      <c r="C15" s="77" t="s">
        <v>111</v>
      </c>
      <c r="D15" s="75">
        <v>1</v>
      </c>
      <c r="E15" s="100" t="s">
        <v>136</v>
      </c>
      <c r="F15" s="116"/>
      <c r="G15" s="115"/>
    </row>
    <row r="16" spans="1:7" s="84" customFormat="1" ht="16.899999999999999" customHeight="1" x14ac:dyDescent="0.25">
      <c r="A16" s="104">
        <v>9</v>
      </c>
      <c r="B16" s="74" t="s">
        <v>195</v>
      </c>
      <c r="C16" s="77" t="s">
        <v>111</v>
      </c>
      <c r="D16" s="75">
        <v>1</v>
      </c>
      <c r="E16" s="100" t="s">
        <v>136</v>
      </c>
      <c r="F16" s="116"/>
      <c r="G16" s="115"/>
    </row>
    <row r="17" spans="1:7" s="84" customFormat="1" x14ac:dyDescent="0.25">
      <c r="A17" s="155" t="s">
        <v>118</v>
      </c>
      <c r="B17" s="156"/>
      <c r="C17" s="156"/>
      <c r="D17" s="156"/>
      <c r="E17" s="156"/>
      <c r="F17" s="114"/>
      <c r="G17" s="115"/>
    </row>
    <row r="18" spans="1:7" s="84" customFormat="1" x14ac:dyDescent="0.25">
      <c r="A18" s="76">
        <v>10</v>
      </c>
      <c r="B18" s="45" t="s">
        <v>132</v>
      </c>
      <c r="C18" s="98" t="s">
        <v>111</v>
      </c>
      <c r="D18" s="75">
        <v>1</v>
      </c>
      <c r="E18" s="107" t="s">
        <v>138</v>
      </c>
      <c r="F18" s="116"/>
      <c r="G18" s="115"/>
    </row>
    <row r="19" spans="1:7" s="84" customFormat="1" x14ac:dyDescent="0.25">
      <c r="A19" s="155" t="s">
        <v>119</v>
      </c>
      <c r="B19" s="156"/>
      <c r="C19" s="156"/>
      <c r="D19" s="156"/>
      <c r="E19" s="156"/>
      <c r="F19" s="114"/>
      <c r="G19" s="115"/>
    </row>
    <row r="20" spans="1:7" s="84" customFormat="1" x14ac:dyDescent="0.25">
      <c r="A20" s="106">
        <v>11</v>
      </c>
      <c r="B20" s="118" t="s">
        <v>196</v>
      </c>
      <c r="C20" s="104" t="s">
        <v>111</v>
      </c>
      <c r="D20" s="104">
        <v>1</v>
      </c>
      <c r="E20" s="107" t="s">
        <v>139</v>
      </c>
      <c r="F20" s="117"/>
      <c r="G20" s="115"/>
    </row>
    <row r="21" spans="1:7" s="84" customFormat="1" x14ac:dyDescent="0.25">
      <c r="A21" s="106">
        <v>12</v>
      </c>
      <c r="B21" s="118" t="s">
        <v>197</v>
      </c>
      <c r="C21" s="104" t="s">
        <v>111</v>
      </c>
      <c r="D21" s="104">
        <v>1</v>
      </c>
      <c r="E21" s="107" t="s">
        <v>140</v>
      </c>
      <c r="F21" s="117"/>
      <c r="G21" s="115"/>
    </row>
    <row r="22" spans="1:7" s="84" customFormat="1" x14ac:dyDescent="0.25">
      <c r="A22" s="106">
        <v>13</v>
      </c>
      <c r="B22" s="118" t="s">
        <v>198</v>
      </c>
      <c r="C22" s="104" t="s">
        <v>111</v>
      </c>
      <c r="D22" s="104">
        <v>1</v>
      </c>
      <c r="E22" s="107" t="s">
        <v>141</v>
      </c>
      <c r="F22" s="117"/>
      <c r="G22" s="115"/>
    </row>
    <row r="23" spans="1:7" s="84" customFormat="1" x14ac:dyDescent="0.25">
      <c r="A23" s="106">
        <v>14</v>
      </c>
      <c r="B23" s="118" t="s">
        <v>199</v>
      </c>
      <c r="C23" s="77" t="s">
        <v>111</v>
      </c>
      <c r="D23" s="103">
        <v>1</v>
      </c>
      <c r="E23" s="107" t="s">
        <v>141</v>
      </c>
      <c r="F23" s="117"/>
      <c r="G23" s="115"/>
    </row>
    <row r="24" spans="1:7" s="84" customFormat="1" x14ac:dyDescent="0.25">
      <c r="A24" s="106">
        <v>15</v>
      </c>
      <c r="B24" s="90" t="s">
        <v>200</v>
      </c>
      <c r="C24" s="76" t="s">
        <v>111</v>
      </c>
      <c r="D24" s="76">
        <v>1</v>
      </c>
      <c r="E24" s="107" t="s">
        <v>141</v>
      </c>
      <c r="F24" s="117"/>
      <c r="G24" s="115"/>
    </row>
    <row r="25" spans="1:7" s="84" customFormat="1" x14ac:dyDescent="0.25">
      <c r="A25" s="106">
        <v>16</v>
      </c>
      <c r="B25" s="91" t="s">
        <v>201</v>
      </c>
      <c r="C25" s="76" t="s">
        <v>111</v>
      </c>
      <c r="D25" s="76">
        <v>1</v>
      </c>
      <c r="E25" s="107" t="s">
        <v>139</v>
      </c>
      <c r="F25" s="117"/>
      <c r="G25" s="115"/>
    </row>
    <row r="26" spans="1:7" s="84" customFormat="1" x14ac:dyDescent="0.25">
      <c r="A26" s="106">
        <v>17</v>
      </c>
      <c r="B26" s="90" t="s">
        <v>202</v>
      </c>
      <c r="C26" s="76" t="s">
        <v>111</v>
      </c>
      <c r="D26" s="76">
        <v>1</v>
      </c>
      <c r="E26" s="107" t="s">
        <v>139</v>
      </c>
      <c r="F26" s="117"/>
      <c r="G26" s="115"/>
    </row>
    <row r="27" spans="1:7" s="84" customFormat="1" x14ac:dyDescent="0.25">
      <c r="A27" s="106">
        <v>18</v>
      </c>
      <c r="B27" s="91" t="s">
        <v>203</v>
      </c>
      <c r="C27" s="77" t="s">
        <v>111</v>
      </c>
      <c r="D27" s="75">
        <v>1</v>
      </c>
      <c r="E27" s="107" t="s">
        <v>141</v>
      </c>
      <c r="F27" s="117"/>
      <c r="G27" s="115"/>
    </row>
    <row r="28" spans="1:7" s="84" customFormat="1" ht="25.5" x14ac:dyDescent="0.25">
      <c r="A28" s="106">
        <v>19</v>
      </c>
      <c r="B28" s="118" t="s">
        <v>184</v>
      </c>
      <c r="C28" s="104" t="s">
        <v>111</v>
      </c>
      <c r="D28" s="104">
        <v>1</v>
      </c>
      <c r="E28" s="107" t="s">
        <v>186</v>
      </c>
      <c r="F28" s="117"/>
      <c r="G28" s="115"/>
    </row>
    <row r="29" spans="1:7" s="84" customFormat="1" ht="25.5" x14ac:dyDescent="0.25">
      <c r="A29" s="106">
        <v>20</v>
      </c>
      <c r="B29" s="118" t="s">
        <v>185</v>
      </c>
      <c r="C29" s="77" t="s">
        <v>111</v>
      </c>
      <c r="D29" s="103">
        <v>1</v>
      </c>
      <c r="E29" s="107" t="s">
        <v>187</v>
      </c>
      <c r="F29" s="117"/>
      <c r="G29" s="115"/>
    </row>
    <row r="30" spans="1:7" s="84" customFormat="1" x14ac:dyDescent="0.25">
      <c r="A30" s="155" t="s">
        <v>120</v>
      </c>
      <c r="B30" s="156"/>
      <c r="C30" s="156"/>
      <c r="D30" s="156"/>
      <c r="E30" s="156"/>
      <c r="F30" s="114"/>
      <c r="G30" s="115"/>
    </row>
    <row r="31" spans="1:7" s="84" customFormat="1" x14ac:dyDescent="0.25">
      <c r="A31" s="104">
        <v>21</v>
      </c>
      <c r="B31" s="90" t="s">
        <v>142</v>
      </c>
      <c r="C31" s="98" t="s">
        <v>111</v>
      </c>
      <c r="D31" s="75">
        <v>1</v>
      </c>
      <c r="E31" s="107" t="s">
        <v>133</v>
      </c>
      <c r="F31" s="116"/>
      <c r="G31" s="115"/>
    </row>
    <row r="32" spans="1:7" s="84" customFormat="1" x14ac:dyDescent="0.25">
      <c r="A32" s="104">
        <v>22</v>
      </c>
      <c r="B32" s="38" t="s">
        <v>143</v>
      </c>
      <c r="C32" s="98" t="s">
        <v>111</v>
      </c>
      <c r="D32" s="75">
        <v>1</v>
      </c>
      <c r="E32" s="107" t="s">
        <v>134</v>
      </c>
      <c r="F32" s="116"/>
      <c r="G32" s="115"/>
    </row>
    <row r="33" spans="1:7" s="84" customFormat="1" ht="25.5" x14ac:dyDescent="0.25">
      <c r="A33" s="104">
        <v>23</v>
      </c>
      <c r="B33" s="93" t="s">
        <v>204</v>
      </c>
      <c r="C33" s="77" t="s">
        <v>111</v>
      </c>
      <c r="D33" s="75">
        <v>1</v>
      </c>
      <c r="E33" s="126" t="s">
        <v>138</v>
      </c>
      <c r="F33" s="116"/>
      <c r="G33" s="115"/>
    </row>
    <row r="34" spans="1:7" s="84" customFormat="1" ht="25.5" x14ac:dyDescent="0.2">
      <c r="A34" s="104">
        <v>24</v>
      </c>
      <c r="B34" s="93" t="s">
        <v>205</v>
      </c>
      <c r="C34" s="77" t="s">
        <v>111</v>
      </c>
      <c r="D34" s="75">
        <v>1</v>
      </c>
      <c r="E34" s="99" t="s">
        <v>145</v>
      </c>
      <c r="F34" s="116"/>
      <c r="G34" s="115"/>
    </row>
    <row r="35" spans="1:7" s="84" customFormat="1" ht="25.5" x14ac:dyDescent="0.25">
      <c r="A35" s="104">
        <v>25</v>
      </c>
      <c r="B35" s="93" t="s">
        <v>206</v>
      </c>
      <c r="C35" s="77" t="s">
        <v>111</v>
      </c>
      <c r="D35" s="75">
        <v>1</v>
      </c>
      <c r="E35" s="107" t="s">
        <v>146</v>
      </c>
      <c r="F35" s="116"/>
      <c r="G35" s="115"/>
    </row>
    <row r="36" spans="1:7" s="84" customFormat="1" x14ac:dyDescent="0.25">
      <c r="A36" s="104">
        <v>26</v>
      </c>
      <c r="B36" s="93" t="s">
        <v>207</v>
      </c>
      <c r="C36" s="77" t="s">
        <v>111</v>
      </c>
      <c r="D36" s="75">
        <v>1</v>
      </c>
      <c r="E36" s="107" t="s">
        <v>147</v>
      </c>
      <c r="F36" s="116"/>
      <c r="G36" s="115"/>
    </row>
    <row r="37" spans="1:7" s="84" customFormat="1" x14ac:dyDescent="0.2">
      <c r="A37" s="104">
        <v>27</v>
      </c>
      <c r="B37" s="93" t="s">
        <v>208</v>
      </c>
      <c r="C37" s="77" t="s">
        <v>111</v>
      </c>
      <c r="D37" s="75">
        <v>1</v>
      </c>
      <c r="E37" s="99" t="s">
        <v>148</v>
      </c>
      <c r="F37" s="116"/>
      <c r="G37" s="115"/>
    </row>
    <row r="38" spans="1:7" s="84" customFormat="1" x14ac:dyDescent="0.25">
      <c r="A38" s="104">
        <v>28</v>
      </c>
      <c r="B38" s="93" t="s">
        <v>209</v>
      </c>
      <c r="C38" s="77" t="s">
        <v>111</v>
      </c>
      <c r="D38" s="75">
        <v>1</v>
      </c>
      <c r="E38" s="107" t="s">
        <v>149</v>
      </c>
      <c r="F38" s="116"/>
      <c r="G38" s="115"/>
    </row>
    <row r="39" spans="1:7" s="84" customFormat="1" x14ac:dyDescent="0.2">
      <c r="A39" s="104">
        <v>29</v>
      </c>
      <c r="B39" s="93" t="s">
        <v>210</v>
      </c>
      <c r="C39" s="77" t="s">
        <v>111</v>
      </c>
      <c r="D39" s="75">
        <v>1</v>
      </c>
      <c r="E39" s="99" t="s">
        <v>150</v>
      </c>
      <c r="F39" s="116"/>
      <c r="G39" s="115"/>
    </row>
    <row r="40" spans="1:7" s="84" customFormat="1" x14ac:dyDescent="0.25">
      <c r="A40" s="104">
        <v>30</v>
      </c>
      <c r="B40" s="93" t="s">
        <v>211</v>
      </c>
      <c r="C40" s="77" t="s">
        <v>111</v>
      </c>
      <c r="D40" s="75">
        <v>1</v>
      </c>
      <c r="E40" s="107" t="s">
        <v>151</v>
      </c>
      <c r="F40" s="116"/>
      <c r="G40" s="115"/>
    </row>
    <row r="41" spans="1:7" s="84" customFormat="1" ht="38.25" x14ac:dyDescent="0.25">
      <c r="A41" s="104">
        <v>31</v>
      </c>
      <c r="B41" s="93" t="s">
        <v>163</v>
      </c>
      <c r="C41" s="77" t="s">
        <v>111</v>
      </c>
      <c r="D41" s="103">
        <v>1</v>
      </c>
      <c r="E41" s="107" t="s">
        <v>170</v>
      </c>
      <c r="F41" s="116"/>
      <c r="G41" s="115"/>
    </row>
    <row r="42" spans="1:7" s="84" customFormat="1" x14ac:dyDescent="0.25">
      <c r="A42" s="104">
        <v>32</v>
      </c>
      <c r="B42" s="93" t="s">
        <v>164</v>
      </c>
      <c r="C42" s="77" t="s">
        <v>111</v>
      </c>
      <c r="D42" s="103">
        <v>1</v>
      </c>
      <c r="E42" s="107" t="s">
        <v>170</v>
      </c>
      <c r="F42" s="116"/>
      <c r="G42" s="115"/>
    </row>
    <row r="43" spans="1:7" s="84" customFormat="1" x14ac:dyDescent="0.25">
      <c r="A43" s="104">
        <v>33</v>
      </c>
      <c r="B43" s="93" t="s">
        <v>165</v>
      </c>
      <c r="C43" s="77" t="s">
        <v>111</v>
      </c>
      <c r="D43" s="103">
        <v>1</v>
      </c>
      <c r="E43" s="107" t="s">
        <v>170</v>
      </c>
      <c r="F43" s="116"/>
      <c r="G43" s="115"/>
    </row>
    <row r="44" spans="1:7" s="84" customFormat="1" x14ac:dyDescent="0.25">
      <c r="A44" s="104">
        <v>34</v>
      </c>
      <c r="B44" s="93" t="s">
        <v>166</v>
      </c>
      <c r="C44" s="77" t="s">
        <v>111</v>
      </c>
      <c r="D44" s="103">
        <v>1</v>
      </c>
      <c r="E44" s="107" t="s">
        <v>170</v>
      </c>
      <c r="F44" s="116"/>
      <c r="G44" s="115"/>
    </row>
    <row r="45" spans="1:7" s="84" customFormat="1" ht="25.5" x14ac:dyDescent="0.25">
      <c r="A45" s="104">
        <v>35</v>
      </c>
      <c r="B45" s="93" t="s">
        <v>167</v>
      </c>
      <c r="C45" s="77" t="s">
        <v>111</v>
      </c>
      <c r="D45" s="103">
        <v>1</v>
      </c>
      <c r="E45" s="107" t="s">
        <v>170</v>
      </c>
      <c r="F45" s="116"/>
      <c r="G45" s="115"/>
    </row>
    <row r="46" spans="1:7" s="84" customFormat="1" x14ac:dyDescent="0.25">
      <c r="A46" s="104">
        <v>36</v>
      </c>
      <c r="B46" s="93" t="s">
        <v>168</v>
      </c>
      <c r="C46" s="77" t="s">
        <v>111</v>
      </c>
      <c r="D46" s="103">
        <v>1</v>
      </c>
      <c r="E46" s="107" t="s">
        <v>170</v>
      </c>
      <c r="F46" s="116"/>
      <c r="G46" s="115"/>
    </row>
    <row r="47" spans="1:7" s="84" customFormat="1" x14ac:dyDescent="0.25">
      <c r="A47" s="104">
        <v>37</v>
      </c>
      <c r="B47" s="93" t="s">
        <v>169</v>
      </c>
      <c r="C47" s="77" t="s">
        <v>111</v>
      </c>
      <c r="D47" s="103">
        <v>1</v>
      </c>
      <c r="E47" s="107" t="s">
        <v>170</v>
      </c>
      <c r="F47" s="116"/>
      <c r="G47" s="115"/>
    </row>
    <row r="48" spans="1:7" s="84" customFormat="1" ht="25.5" x14ac:dyDescent="0.25">
      <c r="A48" s="104">
        <v>38</v>
      </c>
      <c r="B48" s="93" t="s">
        <v>212</v>
      </c>
      <c r="C48" s="77" t="s">
        <v>111</v>
      </c>
      <c r="D48" s="103">
        <v>1</v>
      </c>
      <c r="E48" s="107" t="s">
        <v>170</v>
      </c>
      <c r="F48" s="116"/>
      <c r="G48" s="115"/>
    </row>
    <row r="49" spans="1:7" s="84" customFormat="1" ht="25.5" x14ac:dyDescent="0.25">
      <c r="A49" s="104">
        <v>39</v>
      </c>
      <c r="B49" s="93" t="s">
        <v>213</v>
      </c>
      <c r="C49" s="77" t="s">
        <v>111</v>
      </c>
      <c r="D49" s="103">
        <v>1</v>
      </c>
      <c r="E49" s="107" t="s">
        <v>170</v>
      </c>
      <c r="F49" s="116"/>
      <c r="G49" s="115"/>
    </row>
    <row r="50" spans="1:7" s="84" customFormat="1" ht="25.5" x14ac:dyDescent="0.25">
      <c r="A50" s="104">
        <v>40</v>
      </c>
      <c r="B50" s="93" t="s">
        <v>214</v>
      </c>
      <c r="C50" s="77" t="s">
        <v>111</v>
      </c>
      <c r="D50" s="103">
        <v>1</v>
      </c>
      <c r="E50" s="107" t="s">
        <v>170</v>
      </c>
      <c r="F50" s="116"/>
      <c r="G50" s="115"/>
    </row>
    <row r="51" spans="1:7" s="84" customFormat="1" ht="25.5" x14ac:dyDescent="0.25">
      <c r="A51" s="104">
        <v>41</v>
      </c>
      <c r="B51" s="93" t="s">
        <v>215</v>
      </c>
      <c r="C51" s="77" t="s">
        <v>111</v>
      </c>
      <c r="D51" s="103">
        <v>1</v>
      </c>
      <c r="E51" s="107" t="s">
        <v>170</v>
      </c>
      <c r="F51" s="116"/>
      <c r="G51" s="115"/>
    </row>
    <row r="52" spans="1:7" s="84" customFormat="1" ht="25.5" x14ac:dyDescent="0.25">
      <c r="A52" s="104">
        <v>42</v>
      </c>
      <c r="B52" s="93" t="s">
        <v>216</v>
      </c>
      <c r="C52" s="77" t="s">
        <v>111</v>
      </c>
      <c r="D52" s="103">
        <v>1</v>
      </c>
      <c r="E52" s="107" t="s">
        <v>170</v>
      </c>
      <c r="F52" s="116"/>
      <c r="G52" s="115"/>
    </row>
    <row r="53" spans="1:7" s="84" customFormat="1" x14ac:dyDescent="0.25">
      <c r="A53" s="155" t="s">
        <v>171</v>
      </c>
      <c r="B53" s="156"/>
      <c r="C53" s="156"/>
      <c r="D53" s="156"/>
      <c r="E53" s="156"/>
      <c r="F53" s="114"/>
      <c r="G53" s="115"/>
    </row>
    <row r="54" spans="1:7" s="84" customFormat="1" ht="63.75" x14ac:dyDescent="0.25">
      <c r="A54" s="92">
        <v>43</v>
      </c>
      <c r="B54" s="93" t="s">
        <v>172</v>
      </c>
      <c r="C54" s="102" t="s">
        <v>112</v>
      </c>
      <c r="D54" s="101">
        <v>6174</v>
      </c>
      <c r="E54" s="107" t="s">
        <v>175</v>
      </c>
      <c r="F54" s="116"/>
      <c r="G54" s="115"/>
    </row>
    <row r="55" spans="1:7" s="84" customFormat="1" x14ac:dyDescent="0.25">
      <c r="A55" s="106">
        <v>44</v>
      </c>
      <c r="B55" s="93" t="s">
        <v>173</v>
      </c>
      <c r="C55" s="102" t="s">
        <v>112</v>
      </c>
      <c r="D55" s="101">
        <v>1215</v>
      </c>
      <c r="E55" s="107" t="s">
        <v>175</v>
      </c>
      <c r="F55" s="116"/>
      <c r="G55" s="115"/>
    </row>
    <row r="56" spans="1:7" s="84" customFormat="1" x14ac:dyDescent="0.25">
      <c r="A56" s="106">
        <v>45</v>
      </c>
      <c r="B56" s="93" t="s">
        <v>174</v>
      </c>
      <c r="C56" s="102" t="s">
        <v>112</v>
      </c>
      <c r="D56" s="103">
        <v>1215</v>
      </c>
      <c r="E56" s="107" t="s">
        <v>175</v>
      </c>
      <c r="F56" s="116"/>
      <c r="G56" s="115"/>
    </row>
    <row r="57" spans="1:7" s="84" customFormat="1" x14ac:dyDescent="0.25">
      <c r="A57" s="106">
        <v>46</v>
      </c>
      <c r="B57" s="93" t="s">
        <v>222</v>
      </c>
      <c r="C57" s="102" t="s">
        <v>113</v>
      </c>
      <c r="D57" s="101">
        <v>705.4</v>
      </c>
      <c r="E57" s="107" t="s">
        <v>176</v>
      </c>
      <c r="F57" s="116"/>
      <c r="G57" s="115"/>
    </row>
    <row r="58" spans="1:7" s="84" customFormat="1" x14ac:dyDescent="0.25">
      <c r="A58" s="155" t="s">
        <v>121</v>
      </c>
      <c r="B58" s="156"/>
      <c r="C58" s="156"/>
      <c r="D58" s="156"/>
      <c r="E58" s="156"/>
      <c r="F58" s="119"/>
      <c r="G58" s="115"/>
    </row>
    <row r="59" spans="1:7" s="84" customFormat="1" ht="25.5" x14ac:dyDescent="0.25">
      <c r="A59" s="92">
        <v>47</v>
      </c>
      <c r="B59" s="93" t="s">
        <v>179</v>
      </c>
      <c r="C59" s="105" t="s">
        <v>113</v>
      </c>
      <c r="D59" s="103">
        <v>14800</v>
      </c>
      <c r="E59" s="107" t="s">
        <v>177</v>
      </c>
      <c r="F59" s="116"/>
      <c r="G59" s="115"/>
    </row>
    <row r="60" spans="1:7" s="84" customFormat="1" x14ac:dyDescent="0.25">
      <c r="A60" s="106">
        <v>48</v>
      </c>
      <c r="B60" s="93" t="s">
        <v>217</v>
      </c>
      <c r="C60" s="105" t="s">
        <v>112</v>
      </c>
      <c r="D60" s="103">
        <v>716</v>
      </c>
      <c r="E60" s="107" t="s">
        <v>178</v>
      </c>
      <c r="F60" s="116"/>
      <c r="G60" s="115"/>
    </row>
    <row r="61" spans="1:7" s="84" customFormat="1" x14ac:dyDescent="0.25">
      <c r="A61" s="106">
        <v>49</v>
      </c>
      <c r="B61" s="93" t="s">
        <v>218</v>
      </c>
      <c r="C61" s="105" t="s">
        <v>112</v>
      </c>
      <c r="D61" s="103">
        <v>65</v>
      </c>
      <c r="E61" s="107" t="s">
        <v>178</v>
      </c>
      <c r="F61" s="116"/>
      <c r="G61" s="115"/>
    </row>
    <row r="62" spans="1:7" s="84" customFormat="1" x14ac:dyDescent="0.25">
      <c r="A62" s="106">
        <v>50</v>
      </c>
      <c r="B62" s="93" t="s">
        <v>219</v>
      </c>
      <c r="C62" s="105" t="s">
        <v>112</v>
      </c>
      <c r="D62" s="103">
        <v>125</v>
      </c>
      <c r="E62" s="107" t="s">
        <v>178</v>
      </c>
      <c r="F62" s="116"/>
      <c r="G62" s="115"/>
    </row>
    <row r="63" spans="1:7" s="84" customFormat="1" x14ac:dyDescent="0.25">
      <c r="A63" s="155" t="s">
        <v>180</v>
      </c>
      <c r="B63" s="156" t="s">
        <v>122</v>
      </c>
      <c r="C63" s="156" t="s">
        <v>113</v>
      </c>
      <c r="D63" s="156">
        <v>2348.8000000000002</v>
      </c>
      <c r="E63" s="156">
        <v>45107</v>
      </c>
      <c r="F63" s="119"/>
      <c r="G63" s="115"/>
    </row>
    <row r="64" spans="1:7" s="84" customFormat="1" ht="25.5" x14ac:dyDescent="0.25">
      <c r="A64" s="106">
        <v>51</v>
      </c>
      <c r="B64" s="93" t="s">
        <v>167</v>
      </c>
      <c r="C64" s="105" t="s">
        <v>113</v>
      </c>
      <c r="D64" s="103">
        <v>1150000</v>
      </c>
      <c r="E64" s="107" t="s">
        <v>183</v>
      </c>
      <c r="F64" s="116"/>
      <c r="G64" s="115"/>
    </row>
    <row r="65" spans="1:7" s="84" customFormat="1" x14ac:dyDescent="0.25">
      <c r="A65" s="106">
        <v>52</v>
      </c>
      <c r="B65" s="93" t="s">
        <v>168</v>
      </c>
      <c r="C65" s="105" t="s">
        <v>113</v>
      </c>
      <c r="D65" s="103">
        <v>140000</v>
      </c>
      <c r="E65" s="107" t="s">
        <v>183</v>
      </c>
      <c r="F65" s="116"/>
      <c r="G65" s="115"/>
    </row>
    <row r="66" spans="1:7" s="84" customFormat="1" x14ac:dyDescent="0.25">
      <c r="A66" s="155" t="s">
        <v>152</v>
      </c>
      <c r="B66" s="156"/>
      <c r="C66" s="156"/>
      <c r="D66" s="156"/>
      <c r="E66" s="156"/>
      <c r="F66" s="125"/>
      <c r="G66" s="115"/>
    </row>
    <row r="67" spans="1:7" s="84" customFormat="1" ht="38.25" x14ac:dyDescent="0.2">
      <c r="A67" s="94">
        <v>53</v>
      </c>
      <c r="B67" s="93" t="s">
        <v>153</v>
      </c>
      <c r="C67" s="95" t="s">
        <v>111</v>
      </c>
      <c r="D67" s="96">
        <v>1</v>
      </c>
      <c r="E67" s="122" t="s">
        <v>162</v>
      </c>
      <c r="F67" s="116"/>
      <c r="G67" s="115"/>
    </row>
    <row r="68" spans="1:7" s="84" customFormat="1" ht="25.5" x14ac:dyDescent="0.2">
      <c r="A68" s="94">
        <v>54</v>
      </c>
      <c r="B68" s="93" t="s">
        <v>154</v>
      </c>
      <c r="C68" s="95" t="s">
        <v>111</v>
      </c>
      <c r="D68" s="96">
        <v>1</v>
      </c>
      <c r="E68" s="122" t="s">
        <v>162</v>
      </c>
      <c r="F68" s="119"/>
      <c r="G68" s="115"/>
    </row>
    <row r="69" spans="1:7" s="84" customFormat="1" ht="25.5" x14ac:dyDescent="0.2">
      <c r="A69" s="94">
        <v>55</v>
      </c>
      <c r="B69" s="93" t="s">
        <v>155</v>
      </c>
      <c r="C69" s="95" t="s">
        <v>111</v>
      </c>
      <c r="D69" s="96">
        <v>1</v>
      </c>
      <c r="E69" s="122" t="s">
        <v>162</v>
      </c>
      <c r="F69" s="116"/>
      <c r="G69" s="115"/>
    </row>
    <row r="70" spans="1:7" s="84" customFormat="1" ht="25.5" x14ac:dyDescent="0.2">
      <c r="A70" s="94">
        <v>56</v>
      </c>
      <c r="B70" s="93" t="s">
        <v>155</v>
      </c>
      <c r="C70" s="95" t="s">
        <v>111</v>
      </c>
      <c r="D70" s="96">
        <v>1</v>
      </c>
      <c r="E70" s="122" t="s">
        <v>162</v>
      </c>
      <c r="F70" s="119"/>
      <c r="G70" s="115"/>
    </row>
    <row r="71" spans="1:7" s="84" customFormat="1" ht="38.25" x14ac:dyDescent="0.2">
      <c r="A71" s="94">
        <v>57</v>
      </c>
      <c r="B71" s="93" t="s">
        <v>156</v>
      </c>
      <c r="C71" s="95" t="s">
        <v>111</v>
      </c>
      <c r="D71" s="96">
        <v>1</v>
      </c>
      <c r="E71" s="122" t="s">
        <v>162</v>
      </c>
      <c r="F71" s="116"/>
      <c r="G71" s="115"/>
    </row>
    <row r="72" spans="1:7" s="84" customFormat="1" ht="38.25" x14ac:dyDescent="0.2">
      <c r="A72" s="94">
        <v>58</v>
      </c>
      <c r="B72" s="93" t="s">
        <v>157</v>
      </c>
      <c r="C72" s="95" t="s">
        <v>111</v>
      </c>
      <c r="D72" s="96">
        <v>1</v>
      </c>
      <c r="E72" s="122" t="s">
        <v>162</v>
      </c>
      <c r="F72" s="116"/>
      <c r="G72" s="115"/>
    </row>
    <row r="73" spans="1:7" s="84" customFormat="1" ht="25.5" x14ac:dyDescent="0.2">
      <c r="A73" s="94">
        <v>59</v>
      </c>
      <c r="B73" s="93" t="s">
        <v>158</v>
      </c>
      <c r="C73" s="95" t="s">
        <v>111</v>
      </c>
      <c r="D73" s="96">
        <v>1</v>
      </c>
      <c r="E73" s="122" t="s">
        <v>162</v>
      </c>
      <c r="F73" s="116"/>
      <c r="G73" s="115"/>
    </row>
    <row r="74" spans="1:7" s="84" customFormat="1" ht="25.5" x14ac:dyDescent="0.2">
      <c r="A74" s="94">
        <v>60</v>
      </c>
      <c r="B74" s="93" t="s">
        <v>159</v>
      </c>
      <c r="C74" s="95" t="s">
        <v>111</v>
      </c>
      <c r="D74" s="96">
        <v>1</v>
      </c>
      <c r="E74" s="122" t="s">
        <v>162</v>
      </c>
      <c r="F74" s="119"/>
      <c r="G74" s="115"/>
    </row>
    <row r="75" spans="1:7" s="84" customFormat="1" ht="25.5" x14ac:dyDescent="0.2">
      <c r="A75" s="94">
        <v>61</v>
      </c>
      <c r="B75" s="93" t="s">
        <v>160</v>
      </c>
      <c r="C75" s="95" t="s">
        <v>111</v>
      </c>
      <c r="D75" s="96">
        <v>1</v>
      </c>
      <c r="E75" s="122" t="s">
        <v>162</v>
      </c>
      <c r="F75" s="116"/>
      <c r="G75" s="115"/>
    </row>
    <row r="76" spans="1:7" s="84" customFormat="1" ht="25.5" x14ac:dyDescent="0.2">
      <c r="A76" s="94">
        <v>62</v>
      </c>
      <c r="B76" s="93" t="s">
        <v>161</v>
      </c>
      <c r="C76" s="95" t="s">
        <v>111</v>
      </c>
      <c r="D76" s="96">
        <v>1</v>
      </c>
      <c r="E76" s="122" t="s">
        <v>162</v>
      </c>
      <c r="F76" s="116"/>
      <c r="G76" s="115"/>
    </row>
    <row r="77" spans="1:7" s="84" customFormat="1" ht="25.5" x14ac:dyDescent="0.2">
      <c r="A77" s="94">
        <v>63</v>
      </c>
      <c r="B77" s="157" t="s">
        <v>189</v>
      </c>
      <c r="C77" s="95" t="s">
        <v>111</v>
      </c>
      <c r="D77" s="96">
        <v>1</v>
      </c>
      <c r="E77" s="122" t="s">
        <v>162</v>
      </c>
      <c r="F77" s="116"/>
      <c r="G77" s="115"/>
    </row>
    <row r="78" spans="1:7" s="84" customFormat="1" ht="38.25" x14ac:dyDescent="0.2">
      <c r="A78" s="94">
        <v>64</v>
      </c>
      <c r="B78" s="93" t="s">
        <v>220</v>
      </c>
      <c r="C78" s="95" t="s">
        <v>111</v>
      </c>
      <c r="D78" s="96">
        <v>1</v>
      </c>
      <c r="E78" s="158" t="s">
        <v>162</v>
      </c>
      <c r="F78" s="119"/>
      <c r="G78" s="115"/>
    </row>
    <row r="79" spans="1:7" s="84" customFormat="1" x14ac:dyDescent="0.25">
      <c r="A79" s="155" t="s">
        <v>123</v>
      </c>
      <c r="B79" s="156"/>
      <c r="C79" s="156"/>
      <c r="D79" s="156"/>
      <c r="E79" s="156"/>
      <c r="F79" s="124"/>
      <c r="G79" s="115"/>
    </row>
    <row r="80" spans="1:7" s="84" customFormat="1" x14ac:dyDescent="0.25">
      <c r="A80" s="104">
        <v>65</v>
      </c>
      <c r="B80" s="78" t="s">
        <v>124</v>
      </c>
      <c r="C80" s="97" t="s">
        <v>111</v>
      </c>
      <c r="D80" s="97">
        <v>20</v>
      </c>
      <c r="E80" s="123" t="s">
        <v>182</v>
      </c>
      <c r="F80" s="116"/>
      <c r="G80" s="115"/>
    </row>
    <row r="81" spans="1:7" s="84" customFormat="1" ht="25.5" x14ac:dyDescent="0.25">
      <c r="A81" s="104">
        <v>66</v>
      </c>
      <c r="B81" s="78" t="s">
        <v>125</v>
      </c>
      <c r="C81" s="97" t="s">
        <v>111</v>
      </c>
      <c r="D81" s="97">
        <v>8</v>
      </c>
      <c r="E81" s="123" t="s">
        <v>182</v>
      </c>
      <c r="F81" s="116"/>
      <c r="G81" s="115"/>
    </row>
    <row r="82" spans="1:7" s="84" customFormat="1" x14ac:dyDescent="0.25">
      <c r="A82" s="104">
        <v>67</v>
      </c>
      <c r="B82" s="78" t="s">
        <v>126</v>
      </c>
      <c r="C82" s="97" t="s">
        <v>111</v>
      </c>
      <c r="D82" s="97">
        <v>3</v>
      </c>
      <c r="E82" s="123" t="s">
        <v>182</v>
      </c>
      <c r="F82" s="119"/>
      <c r="G82" s="115"/>
    </row>
    <row r="83" spans="1:7" s="84" customFormat="1" ht="38.25" x14ac:dyDescent="0.25">
      <c r="A83" s="104">
        <v>68</v>
      </c>
      <c r="B83" s="78" t="s">
        <v>181</v>
      </c>
      <c r="C83" s="97" t="s">
        <v>111</v>
      </c>
      <c r="D83" s="97">
        <v>2</v>
      </c>
      <c r="E83" s="123" t="s">
        <v>182</v>
      </c>
      <c r="F83" s="119"/>
      <c r="G83" s="115"/>
    </row>
    <row r="84" spans="1:7" s="88" customFormat="1" x14ac:dyDescent="0.2">
      <c r="A84" s="155" t="s">
        <v>144</v>
      </c>
      <c r="B84" s="156"/>
      <c r="C84" s="156"/>
      <c r="D84" s="156"/>
      <c r="E84" s="156"/>
      <c r="F84" s="124"/>
      <c r="G84" s="115"/>
    </row>
    <row r="85" spans="1:7" ht="25.5" x14ac:dyDescent="0.2">
      <c r="A85" s="106">
        <v>69</v>
      </c>
      <c r="B85" s="93" t="s">
        <v>221</v>
      </c>
      <c r="C85" s="97" t="s">
        <v>111</v>
      </c>
      <c r="D85" s="103">
        <v>1</v>
      </c>
      <c r="E85" s="107" t="s">
        <v>135</v>
      </c>
      <c r="F85" s="116"/>
      <c r="G85" s="115"/>
    </row>
    <row r="86" spans="1:7" x14ac:dyDescent="0.2">
      <c r="A86" s="85"/>
      <c r="B86" s="86" t="s">
        <v>117</v>
      </c>
      <c r="C86" s="85"/>
      <c r="D86" s="87"/>
      <c r="E86" s="127"/>
      <c r="F86" s="85"/>
      <c r="G86" s="87">
        <f>SUM(G8:G82)</f>
        <v>0</v>
      </c>
    </row>
  </sheetData>
  <autoFilter ref="A5:G86"/>
  <mergeCells count="17">
    <mergeCell ref="A84:E84"/>
    <mergeCell ref="A63:E63"/>
    <mergeCell ref="A58:E58"/>
    <mergeCell ref="A66:E66"/>
    <mergeCell ref="A79:E79"/>
    <mergeCell ref="A7:E7"/>
    <mergeCell ref="A17:E17"/>
    <mergeCell ref="A19:E19"/>
    <mergeCell ref="A30:E30"/>
    <mergeCell ref="A53:E53"/>
    <mergeCell ref="F3:G3"/>
    <mergeCell ref="A1:G1"/>
    <mergeCell ref="A3:A4"/>
    <mergeCell ref="B3:B4"/>
    <mergeCell ref="C3:C4"/>
    <mergeCell ref="D3:D4"/>
    <mergeCell ref="E3:E4"/>
  </mergeCells>
  <phoneticPr fontId="19" type="noConversion"/>
  <printOptions horizontalCentered="1"/>
  <pageMargins left="0.19685039370078741" right="0.19685039370078741" top="0.59055118110236227" bottom="0.59055118110236227" header="0.31496062992125984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ведомость корректировка</vt:lpstr>
      <vt:lpstr>ЧТЭЦ-1 ведомость на 2023 год</vt:lpstr>
      <vt:lpstr>'ведомость корректировка'!Заголовки_для_печати</vt:lpstr>
      <vt:lpstr>'ведомость корректировка'!Область_печати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2022-06-07T11:01:16Z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6" name="MSIP_Label_f45044c0-b6aa-4b2b-834d-65c9ef8bb134_Enabled">
    <vt:lpwstr>True</vt:lpwstr>
  </property>
  <property fmtid="{D5CDD505-2E9C-101B-9397-08002B2CF9AE}" pid="7" name="MSIP_Label_f45044c0-b6aa-4b2b-834d-65c9ef8bb134_SiteId">
    <vt:lpwstr>62a9c2c8-8b09-43be-a7fb-9a87875714a9</vt:lpwstr>
  </property>
  <property fmtid="{D5CDD505-2E9C-101B-9397-08002B2CF9AE}" pid="8" name="MSIP_Label_f45044c0-b6aa-4b2b-834d-65c9ef8bb134_Owner">
    <vt:lpwstr>Alexey.E.Kulikov@fortum.com</vt:lpwstr>
  </property>
  <property fmtid="{D5CDD505-2E9C-101B-9397-08002B2CF9AE}" pid="9" name="MSIP_Label_f45044c0-b6aa-4b2b-834d-65c9ef8bb134_SetDate">
    <vt:lpwstr>2019-06-20T11:39:34.3150963Z</vt:lpwstr>
  </property>
  <property fmtid="{D5CDD505-2E9C-101B-9397-08002B2CF9AE}" pid="10" name="MSIP_Label_f45044c0-b6aa-4b2b-834d-65c9ef8bb134_Name">
    <vt:lpwstr>Hide Visual Label</vt:lpwstr>
  </property>
  <property fmtid="{D5CDD505-2E9C-101B-9397-08002B2CF9AE}" pid="11" name="MSIP_Label_f45044c0-b6aa-4b2b-834d-65c9ef8bb134_Application">
    <vt:lpwstr>Microsoft Azure Information Protection</vt:lpwstr>
  </property>
  <property fmtid="{D5CDD505-2E9C-101B-9397-08002B2CF9AE}" pid="12" name="MSIP_Label_f45044c0-b6aa-4b2b-834d-65c9ef8bb134_ActionId">
    <vt:lpwstr>7696ecb9-4655-4451-88eb-82c9f1f1ef93</vt:lpwstr>
  </property>
  <property fmtid="{D5CDD505-2E9C-101B-9397-08002B2CF9AE}" pid="13" name="MSIP_Label_f45044c0-b6aa-4b2b-834d-65c9ef8bb134_Parent">
    <vt:lpwstr>65c3b1a5-3e25-4525-b923-a0572e679d8b</vt:lpwstr>
  </property>
  <property fmtid="{D5CDD505-2E9C-101B-9397-08002B2CF9AE}" pid="14" name="MSIP_Label_f45044c0-b6aa-4b2b-834d-65c9ef8bb134_Extended_MSFT_Method">
    <vt:lpwstr>Automatic</vt:lpwstr>
  </property>
  <property fmtid="{D5CDD505-2E9C-101B-9397-08002B2CF9AE}" pid="15" name="MSIP_Label_a4c4465d-2939-4e7c-a101-75360eb78d07_Enabled">
    <vt:lpwstr>true</vt:lpwstr>
  </property>
  <property fmtid="{D5CDD505-2E9C-101B-9397-08002B2CF9AE}" pid="16" name="MSIP_Label_a4c4465d-2939-4e7c-a101-75360eb78d07_SetDate">
    <vt:lpwstr>2022-02-24T08:19:05Z</vt:lpwstr>
  </property>
  <property fmtid="{D5CDD505-2E9C-101B-9397-08002B2CF9AE}" pid="17" name="MSIP_Label_a4c4465d-2939-4e7c-a101-75360eb78d07_Method">
    <vt:lpwstr>Privileged</vt:lpwstr>
  </property>
  <property fmtid="{D5CDD505-2E9C-101B-9397-08002B2CF9AE}" pid="18" name="MSIP_Label_a4c4465d-2939-4e7c-a101-75360eb78d07_Name">
    <vt:lpwstr>a4c4465d-2939-4e7c-a101-75360eb78d07</vt:lpwstr>
  </property>
  <property fmtid="{D5CDD505-2E9C-101B-9397-08002B2CF9AE}" pid="19" name="MSIP_Label_a4c4465d-2939-4e7c-a101-75360eb78d07_SiteId">
    <vt:lpwstr>62a9c2c8-8b09-43be-a7fb-9a87875714a9</vt:lpwstr>
  </property>
  <property fmtid="{D5CDD505-2E9C-101B-9397-08002B2CF9AE}" pid="20" name="MSIP_Label_a4c4465d-2939-4e7c-a101-75360eb78d07_ActionId">
    <vt:lpwstr>06e30c8d-3c54-4bc9-a454-b23acc4eb580</vt:lpwstr>
  </property>
  <property fmtid="{D5CDD505-2E9C-101B-9397-08002B2CF9AE}" pid="21" name="MSIP_Label_a4c4465d-2939-4e7c-a101-75360eb78d07_ContentBits">
    <vt:lpwstr>0</vt:lpwstr>
  </property>
</Properties>
</file>