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r.nornick.ru\ZF_UPR\DMTO_SOMPZ_Comm_otdel\Реализация МиН МПЗ_ЛОТЫ_2014-2016\! ЗФ ЛОТЫ В РАБОТЕ\ФАБРИКАНТ 2024 в работе\ФАБРИКАНТ Лот № 19-24 (панель управ. и короб )\ЭТАП 1 Лот № 19-24 учетная цена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перечень!$A$13:$L$14</definedName>
    <definedName name="_xlnm._FilterDatabase" localSheetId="1" hidden="1">'Фото '!$A$3:$B$3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перечень!$13:$13</definedName>
    <definedName name="фото1">[1]перечень!#REF!</definedName>
  </definedNames>
  <calcPr calcId="162913"/>
</workbook>
</file>

<file path=xl/calcChain.xml><?xml version="1.0" encoding="utf-8"?>
<calcChain xmlns="http://schemas.openxmlformats.org/spreadsheetml/2006/main">
  <c r="L14" i="2" l="1"/>
  <c r="L12" i="2"/>
  <c r="L15" i="2"/>
</calcChain>
</file>

<file path=xl/sharedStrings.xml><?xml version="1.0" encoding="utf-8"?>
<sst xmlns="http://schemas.openxmlformats.org/spreadsheetml/2006/main" count="41" uniqueCount="36">
  <si>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</si>
  <si>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</si>
  <si>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</si>
  <si>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</si>
  <si>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</si>
  <si>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</si>
  <si>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</si>
  <si>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</si>
  <si>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</si>
  <si>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</si>
  <si>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</si>
  <si>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</si>
  <si>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</si>
  <si>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</si>
  <si>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</si>
  <si>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</si>
  <si>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</si>
  <si>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</si>
  <si>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</si>
  <si>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 xml:space="preserve">ЛОТ № </t>
  </si>
  <si>
    <t>Группа товаров -26.30.11.130, Средства связи, выполняющие функцию систем управления и мониторинга</t>
  </si>
  <si>
    <t>430888</t>
  </si>
  <si>
    <t>Короб кабель. метал. ККБ-3ПО-0,2/0,5-2</t>
  </si>
  <si>
    <t>Панель управления ПС-7 УХЛ4</t>
  </si>
  <si>
    <t>ПС-7 УХЛ4</t>
  </si>
  <si>
    <t>ККБ-3ПО-0,2/0,5-2</t>
  </si>
  <si>
    <t>УХЛ4, ЗЗИ НТ2.0Р3-1-72-ЧР-004 (л.2-67)</t>
  </si>
  <si>
    <t>3-х канальный прямой, плоский, L=2000мм</t>
  </si>
  <si>
    <t>ТУ 3449-005-72885323-2005</t>
  </si>
  <si>
    <t>Электрощит, РОССИЯ, г.Екатеринбург</t>
  </si>
  <si>
    <t>шт</t>
  </si>
  <si>
    <t>кмп</t>
  </si>
  <si>
    <t>2008</t>
  </si>
  <si>
    <t>2010</t>
  </si>
  <si>
    <t>ЛОТ № 19-24</t>
  </si>
  <si>
    <t>031723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</si>
</sst>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964407</xdr:colOff>
      <xdr:row>3</xdr:row>
      <xdr:rowOff>392907</xdr:rowOff>
    </xdr:from>
    <xdr:to>
      <xdr:col>1</xdr:col>
      <xdr:colOff>2536032</xdr:colOff>
      <xdr:row>3</xdr:row>
      <xdr:rowOff>3393282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407" y="1000126"/>
          <a:ext cx="5334000" cy="3000375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250032</xdr:colOff>
      <xdr:row>5</xdr:row>
      <xdr:rowOff>511969</xdr:rowOff>
    </xdr:from>
    <xdr:to>
      <xdr:col>0</xdr:col>
      <xdr:colOff>3369469</xdr:colOff>
      <xdr:row>5</xdr:row>
      <xdr:rowOff>2583656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0032" y="5036344"/>
          <a:ext cx="3119437" cy="2071687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5</xdr:row>
      <xdr:rowOff>416719</xdr:rowOff>
    </xdr:from>
    <xdr:to>
      <xdr:col>1</xdr:col>
      <xdr:colOff>4202905</xdr:colOff>
      <xdr:row>5</xdr:row>
      <xdr:rowOff>2583657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98093" y="4941094"/>
          <a:ext cx="4167187" cy="2166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Normal="100" workbookViewId="0">
      <pane ySplit="13" topLeftCell="A14" activePane="bottomLeft" state="frozen"/>
      <selection pane="bottomLeft" activeCell="C20" sqref="C20"/>
    </sheetView>
  </sheetViews>
  <sheetFormatPr defaultRowHeight="15.75" x14ac:dyDescent="0.25"/>
  <cols>
    <col min="1" max="1" width="5.7109375" style="3" customWidth="1"/>
    <col min="2" max="2" width="8.85546875" style="3" customWidth="1"/>
    <col min="3" max="3" width="30.140625" style="2" customWidth="1"/>
    <col min="4" max="4" width="21.570312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4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2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B3" s="4"/>
      <c r="C3" s="1"/>
      <c r="D3" s="4"/>
      <c r="E3" s="4"/>
      <c r="F3" s="4"/>
      <c r="G3" s="4"/>
      <c r="H3" s="12"/>
      <c r="I3" s="4"/>
      <c r="J3" s="4"/>
      <c r="K3" s="1"/>
      <c r="L3" s="5"/>
    </row>
    <row r="4" spans="1:12" x14ac:dyDescent="0.25">
      <c r="A4" s="11" t="s">
        <v>17</v>
      </c>
      <c r="B4" s="11"/>
      <c r="C4" s="11"/>
      <c r="D4" s="11"/>
      <c r="E4" s="11"/>
      <c r="F4" s="11"/>
      <c r="G4" s="11"/>
      <c r="H4" s="13"/>
      <c r="I4" s="11"/>
      <c r="J4" s="11"/>
      <c r="K4" s="11"/>
      <c r="L4" s="11"/>
    </row>
    <row r="5" spans="1:12" x14ac:dyDescent="0.25">
      <c r="A5" s="11" t="s">
        <v>4</v>
      </c>
      <c r="B5" s="11"/>
      <c r="C5" s="11"/>
      <c r="D5" s="11"/>
      <c r="E5" s="11"/>
      <c r="F5" s="11"/>
      <c r="G5" s="11"/>
      <c r="H5" s="13"/>
      <c r="I5" s="11"/>
      <c r="J5" s="11"/>
      <c r="K5" s="11"/>
      <c r="L5" s="11"/>
    </row>
    <row r="6" spans="1:12" x14ac:dyDescent="0.25">
      <c r="A6" s="11" t="s">
        <v>20</v>
      </c>
      <c r="B6" s="11"/>
      <c r="C6" s="29"/>
      <c r="D6" s="11"/>
      <c r="E6" s="11"/>
      <c r="F6" s="20"/>
      <c r="G6" s="20"/>
      <c r="H6" s="21"/>
      <c r="I6" s="20"/>
      <c r="J6" s="20"/>
      <c r="K6" s="20"/>
      <c r="L6" s="20"/>
    </row>
    <row r="7" spans="1:12" x14ac:dyDescent="0.25">
      <c r="A7" s="11" t="s">
        <v>5</v>
      </c>
      <c r="B7" s="11"/>
      <c r="C7" s="11"/>
      <c r="D7" s="11"/>
      <c r="E7" s="11"/>
      <c r="F7" s="11"/>
      <c r="G7" s="11"/>
      <c r="H7" s="13"/>
      <c r="I7" s="11"/>
      <c r="J7" s="11"/>
      <c r="K7" s="11"/>
      <c r="L7" s="11"/>
    </row>
    <row r="8" spans="1:12" x14ac:dyDescent="0.25">
      <c r="A8" s="11" t="s">
        <v>6</v>
      </c>
      <c r="B8" s="11"/>
      <c r="C8" s="11"/>
      <c r="D8" s="11"/>
      <c r="E8" s="11"/>
      <c r="F8" s="11"/>
      <c r="G8" s="11"/>
      <c r="H8" s="13"/>
      <c r="I8" s="11"/>
      <c r="J8" s="11"/>
      <c r="K8" s="11"/>
      <c r="L8" s="11"/>
    </row>
    <row r="9" spans="1:12" x14ac:dyDescent="0.25">
      <c r="A9" s="11" t="s">
        <v>7</v>
      </c>
      <c r="B9" s="11"/>
      <c r="C9" s="11"/>
      <c r="D9" s="11"/>
      <c r="E9" s="11"/>
      <c r="F9" s="11"/>
      <c r="G9" s="11"/>
      <c r="H9" s="13"/>
      <c r="I9" s="11"/>
      <c r="J9" s="11"/>
      <c r="K9" s="11"/>
      <c r="L9" s="11"/>
    </row>
    <row r="10" spans="1:12" x14ac:dyDescent="0.25">
      <c r="A10" s="11" t="s">
        <v>8</v>
      </c>
      <c r="B10" s="11"/>
      <c r="C10" s="11"/>
      <c r="D10" s="11"/>
      <c r="E10" s="11"/>
      <c r="F10" s="11"/>
      <c r="G10" s="11"/>
      <c r="H10" s="13"/>
      <c r="I10" s="11"/>
      <c r="J10" s="11"/>
      <c r="K10" s="11"/>
      <c r="L10" s="11"/>
    </row>
    <row r="11" spans="1:12" x14ac:dyDescent="0.25">
      <c r="L11" s="9"/>
    </row>
    <row r="12" spans="1:12" x14ac:dyDescent="0.25">
      <c r="J12" s="6"/>
      <c r="K12" s="6"/>
      <c r="L12" s="6">
        <f>SUBTOTAL(109,L14:L15)</f>
        <v>2645931.54</v>
      </c>
    </row>
    <row r="13" spans="1:12" ht="31.5" x14ac:dyDescent="0.25">
      <c r="A13" s="7" t="s">
        <v>9</v>
      </c>
      <c r="B13" s="7" t="s">
        <v>16</v>
      </c>
      <c r="C13" s="7" t="s">
        <v>3</v>
      </c>
      <c r="D13" s="7" t="s">
        <v>11</v>
      </c>
      <c r="E13" s="7" t="s">
        <v>12</v>
      </c>
      <c r="F13" s="7" t="s">
        <v>15</v>
      </c>
      <c r="G13" s="7" t="s">
        <v>14</v>
      </c>
      <c r="H13" s="15" t="s">
        <v>13</v>
      </c>
      <c r="I13" s="7" t="s">
        <v>10</v>
      </c>
      <c r="J13" s="8" t="s">
        <v>1</v>
      </c>
      <c r="K13" s="8" t="s">
        <v>0</v>
      </c>
      <c r="L13" s="8" t="s">
        <v>2</v>
      </c>
    </row>
    <row r="14" spans="1:12" s="27" customFormat="1" ht="57.75" customHeight="1" x14ac:dyDescent="0.25">
      <c r="A14" s="22">
        <v>1</v>
      </c>
      <c r="B14" s="25" t="s">
        <v>21</v>
      </c>
      <c r="C14" s="25" t="s">
        <v>22</v>
      </c>
      <c r="D14" s="25" t="s">
        <v>24</v>
      </c>
      <c r="E14" s="25" t="s">
        <v>26</v>
      </c>
      <c r="F14" s="25"/>
      <c r="G14" s="25"/>
      <c r="H14" s="28" t="s">
        <v>33</v>
      </c>
      <c r="I14" s="26" t="s">
        <v>30</v>
      </c>
      <c r="J14" s="17">
        <v>237</v>
      </c>
      <c r="K14" s="17">
        <v>4632.4224894514764</v>
      </c>
      <c r="L14" s="17">
        <f>J14*K14</f>
        <v>1097884.1299999999</v>
      </c>
    </row>
    <row r="15" spans="1:12" ht="62.25" customHeight="1" x14ac:dyDescent="0.25">
      <c r="A15" s="22">
        <v>2</v>
      </c>
      <c r="B15" s="28" t="s">
        <v>35</v>
      </c>
      <c r="C15" s="25" t="s">
        <v>23</v>
      </c>
      <c r="D15" s="25" t="s">
        <v>25</v>
      </c>
      <c r="E15" s="25" t="s">
        <v>27</v>
      </c>
      <c r="F15" s="25" t="s">
        <v>28</v>
      </c>
      <c r="G15" s="25" t="s">
        <v>29</v>
      </c>
      <c r="H15" s="28" t="s">
        <v>32</v>
      </c>
      <c r="I15" s="26" t="s">
        <v>31</v>
      </c>
      <c r="J15" s="17">
        <v>1</v>
      </c>
      <c r="K15" s="17">
        <v>1548047.41</v>
      </c>
      <c r="L15" s="17">
        <f>J15*K15</f>
        <v>1548047.41</v>
      </c>
    </row>
  </sheetData>
  <autoFilter ref="A13:L14"/>
  <sortState ref="A15:M217">
    <sortCondition descending="1" ref="L15"/>
  </sortState>
  <mergeCells count="2">
    <mergeCell ref="A1:L1"/>
    <mergeCell ref="A2:L2"/>
  </mergeCells>
  <printOptions horizontalCentered="1"/>
  <pageMargins left="0.39370078740157483" right="0.39370078740157483" top="0.35433070866141736" bottom="0.31496062992125984" header="0.31496062992125984" footer="0.31496062992125984"/>
  <pageSetup paperSize="9" scale="65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4" zoomScale="80" zoomScaleNormal="80" workbookViewId="0">
      <selection activeCell="B6" sqref="B6"/>
    </sheetView>
  </sheetViews>
  <sheetFormatPr defaultRowHeight="15" x14ac:dyDescent="0.25"/>
  <cols>
    <col min="1" max="1" width="56.42578125" style="16" customWidth="1"/>
    <col min="2" max="2" width="6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2" s="2" customFormat="1" ht="15.75" x14ac:dyDescent="0.25">
      <c r="A1" s="30" t="s">
        <v>19</v>
      </c>
      <c r="B1" s="30"/>
    </row>
    <row r="3" spans="1:2" ht="16.5" customHeight="1" x14ac:dyDescent="0.25">
      <c r="A3" s="18" t="s">
        <v>16</v>
      </c>
      <c r="B3" s="19" t="s">
        <v>3</v>
      </c>
    </row>
    <row r="4" spans="1:2" ht="292.5" customHeight="1" x14ac:dyDescent="0.25">
      <c r="A4" s="23"/>
      <c r="B4" s="24"/>
    </row>
    <row r="5" spans="1:2" ht="15.75" x14ac:dyDescent="0.25">
      <c r="A5" s="25">
        <v>31723</v>
      </c>
      <c r="B5" s="25" t="s">
        <v>23</v>
      </c>
    </row>
    <row r="6" spans="1:2" ht="270" customHeight="1" x14ac:dyDescent="0.25">
      <c r="A6" s="23"/>
      <c r="B6" s="24"/>
    </row>
    <row r="7" spans="1:2" ht="15.75" x14ac:dyDescent="0.25">
      <c r="A7" s="25" t="s">
        <v>21</v>
      </c>
      <c r="B7" s="25" t="s">
        <v>22</v>
      </c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Любимова Наталия Николаевна</cp:lastModifiedBy>
  <cp:lastPrinted>2024-04-23T07:50:43Z</cp:lastPrinted>
  <dcterms:created xsi:type="dcterms:W3CDTF">2014-08-20T06:35:48Z</dcterms:created>
  <dcterms:modified xsi:type="dcterms:W3CDTF">2024-04-24T04:00:06Z</dcterms:modified>
</cp:coreProperties>
</file>