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0250" activeTab="0"/>
  </bookViews>
  <sheets>
    <sheet name="Лот 3_5 Арматура св.сигнальная 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<sst xmlns="http://schemas.openxmlformats.org/spreadsheetml/2006/main" count="49" uniqueCount="40">
  <si>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№ п/п</t>
  </si>
  <si>
    <t>Номер материала</t>
  </si>
  <si>
    <t>Товар</t>
  </si>
  <si>
    <t>Марка</t>
  </si>
  <si>
    <t>ТУ/Гост</t>
  </si>
  <si>
    <t>Техническая характеристика</t>
  </si>
  <si>
    <t>Производитель</t>
  </si>
  <si>
    <t>ЕИ</t>
  </si>
  <si>
    <t>Кол-во</t>
  </si>
  <si>
    <t>Цена</t>
  </si>
  <si>
    <t>Сумма</t>
  </si>
  <si>
    <t>Прожектор UMA 70</t>
  </si>
  <si>
    <t>UMA 70, код 98507321/135700034</t>
  </si>
  <si>
    <t>ТУ 3461-006-44919750-07</t>
  </si>
  <si>
    <t>Uсети=220В, для ламп 1х70Вт цоколь RX7s, с ЭПРА, отражатель асимметричный, цвет корпуса черный, IP65, УХЛ1</t>
  </si>
  <si>
    <t>ООО "Завод "Световые Технологии", РОССИЯ, г. Рязань</t>
  </si>
  <si>
    <t>ШТ</t>
  </si>
  <si>
    <t>Прожектор</t>
  </si>
  <si>
    <t>Серия 25 "Спринт", мод.ГО 25-2000-003-56град ХЛ1</t>
  </si>
  <si>
    <t>ТУ 3461-025-15148777-2008</t>
  </si>
  <si>
    <t>Uном=220В, 50Гц, тип лампы HQI-TS/NDL/S 2000Вт, цоколь K12s-36, с ИЗУ, IP65, температура окружающей среды от -60C до +40C</t>
  </si>
  <si>
    <t>ООО "АМИРА-СВЕТОТЕХНИКА", РОССИЯ, г. Санкт-Петербург</t>
  </si>
  <si>
    <t>Светильник Мод.Medusa-9, Medusa Lux 9Вт</t>
  </si>
  <si>
    <t>Мод.Medusa-9, Medusa Lux 9Вт 220VAC IP54</t>
  </si>
  <si>
    <t>ТУ 3461-004-89586615-2010</t>
  </si>
  <si>
    <t>Uном=220В, 50Гц, потребляемая мощность 9Вт, световой поток 950лм, IP54, стальной корпус с защитным поликарбонатным стеклом, температура эксплуатации от -40C до +40C</t>
  </si>
  <si>
    <t>ООО "АТОН", РОССИЯ, г. Нижний Новгород</t>
  </si>
  <si>
    <t>Светильник DAMIN NBT 21 M80 УХЛ1 IP65,</t>
  </si>
  <si>
    <t>DAMIN NBT 21 M80 УХЛ1 IP65, код 1432000020</t>
  </si>
  <si>
    <t>ТУ 3461-001-44919750-12</t>
  </si>
  <si>
    <t>Uном=220В, 50Гц, для лампы типа ДРЛ 80Вт, цоколь E27, со встроенным ПРА, опаловый рассеиватель из поликарбоната, цвет корпуса черный, крепление на поверхность стен, потолка</t>
  </si>
  <si>
    <t>Светофор СС-56 У2</t>
  </si>
  <si>
    <t>СС-56 У2, арт.291004</t>
  </si>
  <si>
    <t>ТУ 16-535.591-80</t>
  </si>
  <si>
    <t>U=220В, тип лампы-лампа накаливания, Pлампы=60Вт, Е27, IP54, цвет-красный</t>
  </si>
  <si>
    <t>ООО "ГСТЗ", РОССИЯ, г. Гагарин</t>
  </si>
  <si>
    <t>Арматура светосигнальная</t>
  </si>
  <si>
    <t>СС-56 У2</t>
  </si>
  <si>
    <t>Uсети=220В, под лампу накаливания В220-230-15 тип цоколя E27, с зеленым светофильтром, IP54</t>
  </si>
  <si>
    <t>Общая сумма: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</si>
</sst>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top"/>
    </xf>
    <xf numFmtId="0" fontId="38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15" sqref="F14:F15"/>
    </sheetView>
  </sheetViews>
  <sheetFormatPr defaultColWidth="9.140625" defaultRowHeight="12.75"/>
  <cols>
    <col min="1" max="1" width="5.00390625" style="1" customWidth="1"/>
    <col min="2" max="2" width="11.140625" style="1" customWidth="1"/>
    <col min="3" max="3" width="18.28125" style="1" customWidth="1"/>
    <col min="4" max="4" width="24.8515625" style="1" customWidth="1"/>
    <col min="5" max="5" width="14.8515625" style="1" customWidth="1"/>
    <col min="6" max="6" width="50.7109375" style="1" customWidth="1"/>
    <col min="7" max="7" width="26.8515625" style="1" customWidth="1"/>
    <col min="8" max="8" width="9.140625" style="1" customWidth="1"/>
    <col min="9" max="9" width="7.8515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ht="26.25" customHeight="1">
      <c r="F1" s="20" t="s">
        <v>36</v>
      </c>
    </row>
    <row r="4" spans="1:11" ht="27.75">
      <c r="A4" s="2" t="s">
        <v>0</v>
      </c>
      <c r="B4" s="19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</row>
    <row r="5" spans="1:11" ht="49.5" customHeight="1">
      <c r="A5" s="4">
        <v>1</v>
      </c>
      <c r="B5" s="10">
        <v>402322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11">
        <v>5</v>
      </c>
      <c r="J5" s="12">
        <v>7153.31</v>
      </c>
      <c r="K5" s="12">
        <f>J5*I5</f>
        <v>35766.55</v>
      </c>
    </row>
    <row r="6" spans="1:11" ht="49.5" customHeight="1">
      <c r="A6" s="4">
        <v>2</v>
      </c>
      <c r="B6" s="10">
        <v>431671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16</v>
      </c>
      <c r="I6" s="11">
        <v>7</v>
      </c>
      <c r="J6" s="12">
        <v>29828.25</v>
      </c>
      <c r="K6" s="12">
        <f>J6*I6</f>
        <v>208797.75</v>
      </c>
    </row>
    <row r="7" spans="1:11" ht="49.5" customHeight="1">
      <c r="A7" s="4">
        <v>3</v>
      </c>
      <c r="B7" s="10">
        <v>498915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16</v>
      </c>
      <c r="I7" s="11">
        <v>10</v>
      </c>
      <c r="J7" s="12">
        <v>1161.223</v>
      </c>
      <c r="K7" s="12">
        <f>J7*I7</f>
        <v>11612.23</v>
      </c>
    </row>
    <row r="8" spans="1:11" ht="72" customHeight="1">
      <c r="A8" s="4">
        <v>4</v>
      </c>
      <c r="B8" s="10">
        <v>536335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15</v>
      </c>
      <c r="H8" s="7" t="s">
        <v>16</v>
      </c>
      <c r="I8" s="11">
        <v>1</v>
      </c>
      <c r="J8" s="12">
        <v>2682.72</v>
      </c>
      <c r="K8" s="12">
        <f>J8*I8</f>
        <v>2682.72</v>
      </c>
    </row>
    <row r="9" spans="1:11" ht="49.5" customHeight="1">
      <c r="A9" s="4">
        <v>5</v>
      </c>
      <c r="B9" s="13">
        <v>910125</v>
      </c>
      <c r="C9" s="8" t="s">
        <v>31</v>
      </c>
      <c r="D9" s="8" t="s">
        <v>32</v>
      </c>
      <c r="E9" s="8" t="s">
        <v>33</v>
      </c>
      <c r="F9" s="8" t="s">
        <v>34</v>
      </c>
      <c r="G9" s="8" t="s">
        <v>35</v>
      </c>
      <c r="H9" s="8" t="s">
        <v>16</v>
      </c>
      <c r="I9" s="14">
        <v>3</v>
      </c>
      <c r="J9" s="15">
        <v>1848.6000000000001</v>
      </c>
      <c r="K9" s="12">
        <f>J9*I9</f>
        <v>5545.8</v>
      </c>
    </row>
    <row r="10" spans="1:11" ht="49.5" customHeight="1">
      <c r="A10" s="4">
        <v>6</v>
      </c>
      <c r="B10" s="16">
        <v>910209</v>
      </c>
      <c r="C10" s="9" t="s">
        <v>31</v>
      </c>
      <c r="D10" s="9" t="s">
        <v>37</v>
      </c>
      <c r="E10" s="9" t="s">
        <v>33</v>
      </c>
      <c r="F10" s="9" t="s">
        <v>38</v>
      </c>
      <c r="G10" s="9" t="s">
        <v>35</v>
      </c>
      <c r="H10" s="9" t="s">
        <v>16</v>
      </c>
      <c r="I10" s="17">
        <v>3</v>
      </c>
      <c r="J10" s="18">
        <v>1848.6000000000001</v>
      </c>
      <c r="K10" s="12">
        <f>J10*I10</f>
        <v>5545.8</v>
      </c>
    </row>
    <row r="11" spans="1:11" ht="12.75">
      <c r="A11" s="6" t="s">
        <v>39</v>
      </c>
      <c r="B11" s="6"/>
      <c r="C11" s="6"/>
      <c r="D11" s="6"/>
      <c r="E11" s="6"/>
      <c r="F11" s="6"/>
      <c r="G11" s="6"/>
      <c r="H11" s="6"/>
      <c r="I11" s="6"/>
      <c r="J11" s="6"/>
      <c r="K11" s="5">
        <f>SUM(K5:K10)</f>
        <v>269950.85</v>
      </c>
    </row>
  </sheetData>
  <sheetProtection/>
  <mergeCells count="1">
    <mergeCell ref="A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Смоленская Елена Валериевна</dc:creator>
  <cp:keywords/>
  <dc:description/>
  <cp:lastModifiedBy>Мунт Полина Васильевна</cp:lastModifiedBy>
  <dcterms:created xsi:type="dcterms:W3CDTF">2021-11-15T09:42:38Z</dcterms:created>
  <dcterms:modified xsi:type="dcterms:W3CDTF">2021-11-30T04:46:22Z</dcterms:modified>
  <cp:category/>
  <cp:version/>
  <cp:contentType/>
  <cp:contentStatus/>
</cp:coreProperties>
</file>