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'Лист1'!$O$1:$AB$43</definedName>
  </definedNames>
  <calcPr fullCalcOnLoad="1"/>
</workbook>
</file>

<file path=xl/sharedStrings.xml><?xml version="1.0" encoding="utf-8"?>
<sst xmlns="http://schemas.openxmlformats.org/spreadsheetml/2006/main" count="53" uniqueCount="40">
  <si>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</si>
  <si>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</si>
  <si>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</si>
  <si>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</si>
  <si>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</si>
  <si>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</si>
  <si>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</si>
  <si>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</si>
  <si>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</si>
  <si>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</si>
  <si>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</si>
  <si>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Приложение №1</t>
  </si>
  <si>
    <t>М.П.</t>
  </si>
  <si>
    <t>Наибольшая  активная  электрическая мощность в контрольные интервалы суток (в часы максимума) энергосистемы (договорная мощность)</t>
  </si>
  <si>
    <t>Контрольные интервалы суток - это период времени суток, в течении которых Энергосбытовая организация производит контроль договорной мощности Потребителя. Изменение контрольных интервалов в период действия договора не требует переоформления договора или Приложения №1 и вводится с месяца, указанного в нормативных и законодательных актах.</t>
  </si>
  <si>
    <t>Энергосбытовая организация</t>
  </si>
  <si>
    <t>Потребитель</t>
  </si>
  <si>
    <t xml:space="preserve">1. Контроль за соблюдением договорных величин электропотребления с учетом принятых корректировок проводится Энергосбытовой организацией </t>
  </si>
  <si>
    <t>ежемесячно по данным итогового расчета за месяц.</t>
  </si>
  <si>
    <t>ноябрь</t>
  </si>
  <si>
    <t/>
  </si>
  <si>
    <t>Договорные величины электропотребления и мощности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</si>
  <si>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</si>
  <si>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Договорная мощность, ВН кВт         в контрольные интервалы суток</t>
  </si>
  <si>
    <t>Договорная мощность, СН2 кВт         в контрольные интервалы суток</t>
  </si>
  <si>
    <t>МУП "Тепловодоканал" г.Заволжья</t>
  </si>
  <si>
    <t>6. Общий объем</t>
  </si>
  <si>
    <t>Договорная мощность (Котельная № 2), ВН кВт в контрольные интервалы суток</t>
  </si>
  <si>
    <t>Договорная мощность, НН кВт         в контрольные интервалы суток</t>
  </si>
  <si>
    <t xml:space="preserve">Присоединённая мощность 5500 кВА </t>
  </si>
  <si>
    <t>"_____"____________________</t>
  </si>
  <si>
    <t>"_____"__________________</t>
  </si>
  <si>
    <t>1. Договорная величина,  ВН (двухставочный тариф, Котельная №2)</t>
  </si>
  <si>
    <t>2. Договорная величина,  ВН (одноставочный тариф)</t>
  </si>
  <si>
    <t>2. Договорная величина, НН  (одноставочный тариф)</t>
  </si>
  <si>
    <t>3. Договорная величина, СН2 (одноставочный тариф)</t>
  </si>
  <si>
    <t>Электрическая энергия в  кВт*час</t>
  </si>
  <si>
    <t>2020 г.</t>
  </si>
  <si>
    <t>к договору №                     от "    " _______________ 20         г.</t>
  </si>
  <si>
    <t>В.И.Фомин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</si>
</sst>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12" xfId="0" applyFont="1" applyBorder="1" applyAlignment="1">
      <alignment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0" fillId="0" borderId="0" xfId="0" applyAlignment="1">
      <alignment/>
    </xf>
    <xf numFmtId="0" fontId="5" fillId="33" borderId="1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18" xfId="0" applyFont="1" applyBorder="1" applyAlignment="1">
      <alignment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C43"/>
  <sheetViews>
    <sheetView tabSelected="1" view="pageBreakPreview" zoomScale="90" zoomScaleNormal="98" zoomScaleSheetLayoutView="90" zoomScalePageLayoutView="0" workbookViewId="0" topLeftCell="O1">
      <selection activeCell="AB20" sqref="AB20"/>
    </sheetView>
  </sheetViews>
  <sheetFormatPr defaultColWidth="9.00390625" defaultRowHeight="12.75"/>
  <cols>
    <col min="1" max="14" width="9.125" style="0" hidden="1" customWidth="1"/>
    <col min="15" max="15" width="29.75390625" style="0" customWidth="1"/>
    <col min="16" max="16" width="12.125" style="0" customWidth="1"/>
    <col min="19" max="19" width="10.875" style="0" bestFit="1" customWidth="1"/>
    <col min="22" max="22" width="8.625" style="0" customWidth="1"/>
    <col min="28" max="28" width="10.75390625" style="0" customWidth="1"/>
    <col min="29" max="29" width="10.875" style="0" customWidth="1"/>
  </cols>
  <sheetData>
    <row r="1" spans="24:28" ht="12.75">
      <c r="X1" s="16"/>
      <c r="Y1" s="16"/>
      <c r="Z1" s="16"/>
      <c r="AA1" s="16"/>
      <c r="AB1" s="16"/>
    </row>
    <row r="2" spans="15:29" ht="12.75">
      <c r="O2" t="s">
        <v>22</v>
      </c>
      <c r="AA2" s="36" t="s">
        <v>11</v>
      </c>
      <c r="AB2" s="36"/>
      <c r="AC2" s="17"/>
    </row>
    <row r="3" spans="23:29" ht="12.75">
      <c r="W3" s="37" t="s">
        <v>38</v>
      </c>
      <c r="X3" s="37"/>
      <c r="Y3" s="37"/>
      <c r="Z3" s="37"/>
      <c r="AA3" s="37"/>
      <c r="AB3" s="37"/>
      <c r="AC3" s="12"/>
    </row>
    <row r="4" ht="2.25" customHeight="1"/>
    <row r="5" spans="15:28" ht="15.75">
      <c r="O5" s="43" t="s">
        <v>21</v>
      </c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ht="9" customHeight="1"/>
    <row r="7" spans="24:28" ht="0.75" customHeight="1">
      <c r="X7" s="36"/>
      <c r="Y7" s="36"/>
      <c r="Z7" s="36"/>
      <c r="AA7" s="36"/>
      <c r="AB7" s="36"/>
    </row>
    <row r="8" ht="12.75">
      <c r="O8" s="1" t="s">
        <v>13</v>
      </c>
    </row>
    <row r="9" ht="11.25" customHeight="1" thickBot="1">
      <c r="O9" s="1"/>
    </row>
    <row r="10" spans="15:28" ht="33" customHeight="1" thickBot="1">
      <c r="O10" s="18" t="s">
        <v>25</v>
      </c>
      <c r="P10" s="6" t="s">
        <v>37</v>
      </c>
      <c r="Q10" s="7" t="s">
        <v>0</v>
      </c>
      <c r="R10" s="8" t="s">
        <v>1</v>
      </c>
      <c r="S10" s="8" t="s">
        <v>2</v>
      </c>
      <c r="T10" s="8" t="s">
        <v>3</v>
      </c>
      <c r="U10" s="8" t="s">
        <v>4</v>
      </c>
      <c r="V10" s="8" t="s">
        <v>5</v>
      </c>
      <c r="W10" s="8" t="s">
        <v>6</v>
      </c>
      <c r="X10" s="8" t="s">
        <v>7</v>
      </c>
      <c r="Y10" s="8" t="s">
        <v>8</v>
      </c>
      <c r="Z10" s="8" t="s">
        <v>9</v>
      </c>
      <c r="AA10" s="8" t="s">
        <v>19</v>
      </c>
      <c r="AB10" s="9" t="s">
        <v>10</v>
      </c>
    </row>
    <row r="11" spans="15:29" ht="43.5" customHeight="1" thickBot="1">
      <c r="O11" s="5" t="s">
        <v>27</v>
      </c>
      <c r="P11" s="21"/>
      <c r="Q11" s="22">
        <v>1210</v>
      </c>
      <c r="R11" s="22">
        <v>1210</v>
      </c>
      <c r="S11" s="22">
        <v>1160</v>
      </c>
      <c r="T11" s="22">
        <v>1100</v>
      </c>
      <c r="U11" s="22">
        <v>450</v>
      </c>
      <c r="V11" s="22">
        <v>400</v>
      </c>
      <c r="W11" s="22">
        <v>250</v>
      </c>
      <c r="X11" s="22">
        <v>390</v>
      </c>
      <c r="Y11" s="22">
        <v>450</v>
      </c>
      <c r="Z11" s="22">
        <v>1040</v>
      </c>
      <c r="AA11" s="22">
        <v>1160</v>
      </c>
      <c r="AB11" s="23">
        <v>1210</v>
      </c>
      <c r="AC11" s="19"/>
    </row>
    <row r="12" spans="15:29" ht="29.25" customHeight="1" thickBot="1">
      <c r="O12" s="5" t="s">
        <v>23</v>
      </c>
      <c r="P12" s="21"/>
      <c r="Q12" s="25">
        <v>581.664</v>
      </c>
      <c r="R12" s="25">
        <v>546.624</v>
      </c>
      <c r="S12" s="25">
        <v>574.656</v>
      </c>
      <c r="T12" s="25">
        <v>584</v>
      </c>
      <c r="U12" s="25">
        <v>576.992</v>
      </c>
      <c r="V12" s="25">
        <v>576.992</v>
      </c>
      <c r="W12" s="25">
        <v>574.656</v>
      </c>
      <c r="X12" s="25">
        <v>569.984</v>
      </c>
      <c r="Y12" s="25">
        <v>574.656</v>
      </c>
      <c r="Z12" s="25">
        <v>581.664</v>
      </c>
      <c r="AA12" s="25">
        <v>581.664</v>
      </c>
      <c r="AB12" s="26">
        <v>581.664</v>
      </c>
      <c r="AC12" s="19"/>
    </row>
    <row r="13" spans="15:29" ht="29.25" customHeight="1" thickBot="1">
      <c r="O13" s="5" t="s">
        <v>28</v>
      </c>
      <c r="P13" s="21"/>
      <c r="Q13" s="25">
        <v>1723.0215799121297</v>
      </c>
      <c r="R13" s="25">
        <v>1725.1799999999996</v>
      </c>
      <c r="S13" s="25">
        <v>1637.8894759812617</v>
      </c>
      <c r="T13" s="25">
        <v>1703.043645145334</v>
      </c>
      <c r="U13" s="25">
        <v>927.5182879920856</v>
      </c>
      <c r="V13" s="25">
        <v>573.8385684774067</v>
      </c>
      <c r="W13" s="25">
        <v>555.2661165585265</v>
      </c>
      <c r="X13" s="25">
        <v>636.4829468416305</v>
      </c>
      <c r="Y13" s="25">
        <v>616.6555995228256</v>
      </c>
      <c r="Z13" s="25">
        <v>1424.8082370741072</v>
      </c>
      <c r="AA13" s="25">
        <v>1708.1636183770254</v>
      </c>
      <c r="AB13" s="26">
        <v>1712.1792836567834</v>
      </c>
      <c r="AC13" s="19"/>
    </row>
    <row r="14" spans="15:29" ht="29.25" customHeight="1" thickBot="1">
      <c r="O14" s="5" t="s">
        <v>24</v>
      </c>
      <c r="P14" s="21"/>
      <c r="Q14" s="25">
        <v>337</v>
      </c>
      <c r="R14" s="25">
        <v>333.18490566037735</v>
      </c>
      <c r="S14" s="25">
        <v>289.94716981132075</v>
      </c>
      <c r="T14" s="25">
        <v>300.12075471698114</v>
      </c>
      <c r="U14" s="25">
        <v>283.588679245283</v>
      </c>
      <c r="V14" s="25">
        <v>288.6754716981132</v>
      </c>
      <c r="W14" s="25">
        <v>279.7735849056604</v>
      </c>
      <c r="X14" s="25">
        <v>288.6754716981132</v>
      </c>
      <c r="Y14" s="25">
        <v>295.03396226415094</v>
      </c>
      <c r="Z14" s="25">
        <v>301.3924528301887</v>
      </c>
      <c r="AA14" s="25">
        <v>311.5660377358491</v>
      </c>
      <c r="AB14" s="26">
        <v>311.5660377358491</v>
      </c>
      <c r="AC14" s="19"/>
    </row>
    <row r="15" spans="15:28" ht="3" customHeight="1">
      <c r="O15" s="13"/>
      <c r="P15" s="3"/>
      <c r="Q15" s="14"/>
      <c r="R15" s="14"/>
      <c r="S15" s="14"/>
      <c r="T15" s="14"/>
      <c r="U15" s="14"/>
      <c r="V15" s="14"/>
      <c r="W15" s="14"/>
      <c r="X15" s="14"/>
      <c r="Y15" s="15"/>
      <c r="Z15" s="15"/>
      <c r="AA15" s="15"/>
      <c r="AB15" s="15"/>
    </row>
    <row r="16" ht="18" customHeight="1">
      <c r="O16" s="1" t="s">
        <v>29</v>
      </c>
    </row>
    <row r="17" spans="15:28" ht="15.75" customHeight="1">
      <c r="O17" s="45" t="s">
        <v>14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5:28" ht="7.5" customHeight="1"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5:28" ht="27" customHeight="1"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ht="18.75" customHeight="1">
      <c r="O20" s="1" t="s">
        <v>36</v>
      </c>
    </row>
    <row r="21" ht="7.5" customHeight="1" thickBot="1"/>
    <row r="22" spans="15:28" ht="25.5" customHeight="1" thickBot="1">
      <c r="O22" s="29" t="str">
        <f>O10</f>
        <v>МУП "Тепловодоканал" г.Заволжья</v>
      </c>
      <c r="P22" s="30" t="str">
        <f>P10</f>
        <v>2020 г.</v>
      </c>
      <c r="Q22" s="31" t="s">
        <v>0</v>
      </c>
      <c r="R22" s="31" t="s">
        <v>1</v>
      </c>
      <c r="S22" s="31" t="s">
        <v>2</v>
      </c>
      <c r="T22" s="31" t="s">
        <v>3</v>
      </c>
      <c r="U22" s="31" t="s">
        <v>4</v>
      </c>
      <c r="V22" s="31" t="s">
        <v>5</v>
      </c>
      <c r="W22" s="31" t="s">
        <v>6</v>
      </c>
      <c r="X22" s="31" t="s">
        <v>7</v>
      </c>
      <c r="Y22" s="31" t="s">
        <v>8</v>
      </c>
      <c r="Z22" s="31" t="s">
        <v>9</v>
      </c>
      <c r="AA22" s="31" t="s">
        <v>19</v>
      </c>
      <c r="AB22" s="31" t="s">
        <v>10</v>
      </c>
    </row>
    <row r="23" spans="15:29" ht="42.75" customHeight="1" thickBot="1">
      <c r="O23" s="32" t="s">
        <v>32</v>
      </c>
      <c r="P23" s="33">
        <f>SUM(Q23:AB23)</f>
        <v>6265000</v>
      </c>
      <c r="Q23" s="33">
        <v>810000</v>
      </c>
      <c r="R23" s="33">
        <v>720000</v>
      </c>
      <c r="S23" s="33">
        <v>780000</v>
      </c>
      <c r="T23" s="33">
        <v>720000</v>
      </c>
      <c r="U23" s="33">
        <v>210000</v>
      </c>
      <c r="V23" s="33">
        <v>190000</v>
      </c>
      <c r="W23" s="33">
        <v>120000</v>
      </c>
      <c r="X23" s="33">
        <v>195000</v>
      </c>
      <c r="Y23" s="33">
        <v>230000</v>
      </c>
      <c r="Z23" s="33">
        <v>730000</v>
      </c>
      <c r="AA23" s="33">
        <v>760000</v>
      </c>
      <c r="AB23" s="33">
        <v>800000</v>
      </c>
      <c r="AC23" s="24"/>
    </row>
    <row r="24" spans="15:29" ht="27.75" customHeight="1" thickBot="1">
      <c r="O24" s="32" t="s">
        <v>33</v>
      </c>
      <c r="P24" s="33">
        <f>SUM(Q24:AB24)</f>
        <v>2956000</v>
      </c>
      <c r="Q24" s="33">
        <v>249000</v>
      </c>
      <c r="R24" s="33">
        <v>234000</v>
      </c>
      <c r="S24" s="33">
        <v>246000</v>
      </c>
      <c r="T24" s="33">
        <v>250000</v>
      </c>
      <c r="U24" s="33">
        <v>247000</v>
      </c>
      <c r="V24" s="33">
        <v>247000</v>
      </c>
      <c r="W24" s="33">
        <v>246000</v>
      </c>
      <c r="X24" s="33">
        <v>244000</v>
      </c>
      <c r="Y24" s="33">
        <v>246000</v>
      </c>
      <c r="Z24" s="33">
        <v>249000</v>
      </c>
      <c r="AA24" s="33">
        <v>249000</v>
      </c>
      <c r="AB24" s="33">
        <v>249000</v>
      </c>
      <c r="AC24" s="20"/>
    </row>
    <row r="25" spans="15:28" ht="42.75" customHeight="1" thickBot="1">
      <c r="O25" s="32" t="s">
        <v>34</v>
      </c>
      <c r="P25" s="33">
        <f>SUM(Q25:AB25)</f>
        <v>2977150</v>
      </c>
      <c r="Q25" s="33">
        <v>343260</v>
      </c>
      <c r="R25" s="33">
        <v>343690</v>
      </c>
      <c r="S25" s="33">
        <v>326300</v>
      </c>
      <c r="T25" s="33">
        <v>339280</v>
      </c>
      <c r="U25" s="33">
        <v>184780</v>
      </c>
      <c r="V25" s="33">
        <v>114320</v>
      </c>
      <c r="W25" s="33">
        <v>110620</v>
      </c>
      <c r="X25" s="33">
        <v>126800</v>
      </c>
      <c r="Y25" s="33">
        <v>122850</v>
      </c>
      <c r="Z25" s="33">
        <v>283850</v>
      </c>
      <c r="AA25" s="33">
        <v>340300</v>
      </c>
      <c r="AB25" s="33">
        <v>341100</v>
      </c>
    </row>
    <row r="26" spans="15:28" ht="55.5" customHeight="1" thickBot="1">
      <c r="O26" s="32" t="s">
        <v>35</v>
      </c>
      <c r="P26" s="33">
        <f>SUM(Q26:AB26)</f>
        <v>284700</v>
      </c>
      <c r="Q26" s="33">
        <v>26500</v>
      </c>
      <c r="R26" s="33">
        <v>26200</v>
      </c>
      <c r="S26" s="33">
        <v>22800</v>
      </c>
      <c r="T26" s="33">
        <v>23600</v>
      </c>
      <c r="U26" s="33">
        <v>22300</v>
      </c>
      <c r="V26" s="33">
        <v>22700</v>
      </c>
      <c r="W26" s="33">
        <v>22000</v>
      </c>
      <c r="X26" s="33">
        <v>22700</v>
      </c>
      <c r="Y26" s="33">
        <v>23200</v>
      </c>
      <c r="Z26" s="33">
        <v>23700</v>
      </c>
      <c r="AA26" s="33">
        <v>24500</v>
      </c>
      <c r="AB26" s="33">
        <v>24500</v>
      </c>
    </row>
    <row r="27" spans="15:28" ht="15.75" customHeight="1" thickBot="1">
      <c r="O27" s="28" t="s">
        <v>26</v>
      </c>
      <c r="P27" s="33">
        <f>P23+P24+P25+P26</f>
        <v>12482850</v>
      </c>
      <c r="Q27" s="33">
        <f>Q23+Q24+Q25+Q26</f>
        <v>1428760</v>
      </c>
      <c r="R27" s="33">
        <f aca="true" t="shared" si="0" ref="R27:AA27">R23+R24+R25+R26</f>
        <v>1323890</v>
      </c>
      <c r="S27" s="33">
        <f t="shared" si="0"/>
        <v>1375100</v>
      </c>
      <c r="T27" s="33">
        <f t="shared" si="0"/>
        <v>1332880</v>
      </c>
      <c r="U27" s="33">
        <f t="shared" si="0"/>
        <v>664080</v>
      </c>
      <c r="V27" s="33">
        <f t="shared" si="0"/>
        <v>574020</v>
      </c>
      <c r="W27" s="33">
        <f t="shared" si="0"/>
        <v>498620</v>
      </c>
      <c r="X27" s="33">
        <f t="shared" si="0"/>
        <v>588500</v>
      </c>
      <c r="Y27" s="33">
        <f t="shared" si="0"/>
        <v>622050</v>
      </c>
      <c r="Z27" s="33">
        <f t="shared" si="0"/>
        <v>1286550</v>
      </c>
      <c r="AA27" s="33">
        <f t="shared" si="0"/>
        <v>1373800</v>
      </c>
      <c r="AB27" s="33">
        <f>AB23+AB24+AB25+AB26</f>
        <v>1414600</v>
      </c>
    </row>
    <row r="28" spans="16:28" ht="9.75" customHeight="1">
      <c r="P28" s="34"/>
      <c r="Q28" s="35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ht="12.75" hidden="1"/>
    <row r="30" ht="12.75" hidden="1"/>
    <row r="31" spans="15:28" ht="15" customHeight="1">
      <c r="O31" s="38" t="s">
        <v>17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5:28" ht="14.25" customHeight="1">
      <c r="O32" s="41" t="s">
        <v>18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5:28" ht="1.5" customHeight="1">
      <c r="O33" s="41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</row>
    <row r="34" spans="15:28" ht="13.5" customHeight="1" hidden="1">
      <c r="O34" s="41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ht="12.75" hidden="1"/>
    <row r="36" ht="12.75" hidden="1"/>
    <row r="37" spans="15:28" ht="12.75">
      <c r="O37" s="44" t="s">
        <v>15</v>
      </c>
      <c r="P37" s="44"/>
      <c r="W37" s="1" t="s">
        <v>16</v>
      </c>
      <c r="AB37" s="3"/>
    </row>
    <row r="38" ht="13.5" thickBot="1">
      <c r="S38" s="27"/>
    </row>
    <row r="39" spans="15:26" ht="12.75">
      <c r="O39" s="2"/>
      <c r="P39" s="3"/>
      <c r="W39" s="2"/>
      <c r="X39" s="2"/>
      <c r="Y39" s="2"/>
      <c r="Z39" s="10" t="s">
        <v>39</v>
      </c>
    </row>
    <row r="41" spans="15:26" ht="12.75">
      <c r="O41" s="40" t="s">
        <v>30</v>
      </c>
      <c r="P41" s="40"/>
      <c r="W41" s="40" t="s">
        <v>31</v>
      </c>
      <c r="X41" s="40"/>
      <c r="Y41" s="40"/>
      <c r="Z41" s="40"/>
    </row>
    <row r="42" ht="7.5" customHeight="1"/>
    <row r="43" spans="15:23" ht="12.75">
      <c r="O43" s="11" t="s">
        <v>12</v>
      </c>
      <c r="W43" s="11" t="s">
        <v>12</v>
      </c>
    </row>
  </sheetData>
  <sheetProtection/>
  <mergeCells count="12">
    <mergeCell ref="O17:AB19"/>
    <mergeCell ref="O33:AB33"/>
    <mergeCell ref="AA2:AB2"/>
    <mergeCell ref="W3:AB3"/>
    <mergeCell ref="O31:AB31"/>
    <mergeCell ref="O41:P41"/>
    <mergeCell ref="W41:Z41"/>
    <mergeCell ref="O34:AB34"/>
    <mergeCell ref="O32:AB32"/>
    <mergeCell ref="O5:AB5"/>
    <mergeCell ref="X7:AB7"/>
    <mergeCell ref="O37:P37"/>
  </mergeCells>
  <printOptions horizontalCentered="1"/>
  <pageMargins left="0.4330708661417323" right="0.4330708661417323" top="0.7480314960629921" bottom="0.551181102362204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4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mtp</dc:creator>
  <cp:keywords/>
  <dc:description/>
  <cp:lastModifiedBy>Николай Сергеевич Дудкин</cp:lastModifiedBy>
  <cp:lastPrinted>2016-12-27T06:01:29Z</cp:lastPrinted>
  <dcterms:created xsi:type="dcterms:W3CDTF">2006-05-30T12:28:46Z</dcterms:created>
  <dcterms:modified xsi:type="dcterms:W3CDTF">2020-11-12T11:38:12Z</dcterms:modified>
  <cp:category/>
  <cp:version/>
  <cp:contentType/>
  <cp:contentStatus/>
</cp:coreProperties>
</file>