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Лот №1_1 Эл.монт.изд. для сетей" sheetId="1" r:id="rId1"/>
  </sheets>
  <definedNames>
    <definedName name="_xlnm._FilterDatabase" localSheetId="0" hidden="1">'Лот №1_1 Эл.монт.изд. для сетей'!$A$3:$K$34</definedName>
  </definedNames>
  <calcPr fullCalcOnLoad="1"/>
</workbook>
</file>

<file path=xl/sharedStrings.xml><?xml version="1.0" encoding="utf-8"?>
<sst xmlns="http://schemas.openxmlformats.org/spreadsheetml/2006/main" count="201" uniqueCount="139">
  <si>
    <t>№ п/п</t>
  </si>
  <si>
    <t>Товар</t>
  </si>
  <si>
    <t>Марка</t>
  </si>
  <si>
    <t>ТУ/Гост</t>
  </si>
  <si>
    <t>Производитель</t>
  </si>
  <si>
    <t>Кол-во</t>
  </si>
  <si>
    <t>Цена</t>
  </si>
  <si>
    <t>Сумма</t>
  </si>
  <si>
    <t>Кабель-канал DLPlus 308 04</t>
  </si>
  <si>
    <t>DLPlus</t>
  </si>
  <si>
    <t>308 04</t>
  </si>
  <si>
    <t>Legrand, Франция</t>
  </si>
  <si>
    <t>М</t>
  </si>
  <si>
    <t>Разъем оптический FC1-SC-MM-B80</t>
  </si>
  <si>
    <t/>
  </si>
  <si>
    <t>FC1-SC-MM-B80</t>
  </si>
  <si>
    <t>The Siemon Company, США</t>
  </si>
  <si>
    <t>ШТ</t>
  </si>
  <si>
    <t>Трубка термоусадочная</t>
  </si>
  <si>
    <t>Арт.HT-60</t>
  </si>
  <si>
    <t>Розетка телефонная Mosaic 787 30</t>
  </si>
  <si>
    <t>Mosaic</t>
  </si>
  <si>
    <t>787 30</t>
  </si>
  <si>
    <t>Кронштейн ном.номер 130106-00014</t>
  </si>
  <si>
    <t>Ном.номер 130106-00014</t>
  </si>
  <si>
    <t>ЗАО "Связьстройдеталь", РОССИЯ</t>
  </si>
  <si>
    <t>Хомут кабельный Арт.UHH20-D025-200-050</t>
  </si>
  <si>
    <t>Арт.UHH20-D025-200-050</t>
  </si>
  <si>
    <t>ТУ 3449-113-18461115-2007</t>
  </si>
  <si>
    <t>ООО "Интерэлектрокомплект", РО</t>
  </si>
  <si>
    <t>УПК</t>
  </si>
  <si>
    <t>Коннектор</t>
  </si>
  <si>
    <t>FC1-SA-MM-B80</t>
  </si>
  <si>
    <t>Комплект заземл. ном.номер 130104-00008</t>
  </si>
  <si>
    <t>ном.номер 130104-00008</t>
  </si>
  <si>
    <t>КМП</t>
  </si>
  <si>
    <t>Коробка монтажная КМ-О(4к)</t>
  </si>
  <si>
    <t>КМ-О(4к)</t>
  </si>
  <si>
    <t>ТУ 3449-005-70631050-2009</t>
  </si>
  <si>
    <t>ООО "ФНПП "Гефест", РОССИЯ, пг</t>
  </si>
  <si>
    <t>Коробка монтажная</t>
  </si>
  <si>
    <t>КМ-ОУ(4к)</t>
  </si>
  <si>
    <t>ТУ 3449-003-70631050-2009</t>
  </si>
  <si>
    <t>Разъем NM50R78</t>
  </si>
  <si>
    <t>NM50R78</t>
  </si>
  <si>
    <t>Kabelwerk Eupen, Бельгия</t>
  </si>
  <si>
    <t>Разъем NF50R78</t>
  </si>
  <si>
    <t>NF50R78</t>
  </si>
  <si>
    <t>Стяжка кабельная GTRN-150HD</t>
  </si>
  <si>
    <t>GTRN-150HD</t>
  </si>
  <si>
    <t>Hyperline Systems, Канада</t>
  </si>
  <si>
    <t>Кассета мал. опт. 2522, арт.80610859904</t>
  </si>
  <si>
    <t>2522, арт.80610859904</t>
  </si>
  <si>
    <t>3M, США</t>
  </si>
  <si>
    <t>Вставка</t>
  </si>
  <si>
    <t>2521-FL, арт.80610859268</t>
  </si>
  <si>
    <t>Соединитель оптический</t>
  </si>
  <si>
    <t>Fibrlok 2529, арт.80610755896</t>
  </si>
  <si>
    <t>Шкаф ШКОН-МИ/1-8-SC-8-SC/MM-8-SC/PC/50</t>
  </si>
  <si>
    <t>ШКОН-МИ/1-8-SC-8-SC/MM-8-SC/PC</t>
  </si>
  <si>
    <t>ТУ 5296-032-27564371-2010</t>
  </si>
  <si>
    <t>Муфта оптическая</t>
  </si>
  <si>
    <t>Серия 2178, 2178-S, арт.806109</t>
  </si>
  <si>
    <t>Шнур монтажный</t>
  </si>
  <si>
    <t>91.10.632.00200</t>
  </si>
  <si>
    <t>Molex Premise Networks Sp. z.o</t>
  </si>
  <si>
    <t>Кросс</t>
  </si>
  <si>
    <t>ШКОС-М-1U/2-24-LC-24-LC/SM-24-</t>
  </si>
  <si>
    <t>ШКОС-С-3U/4-96-FC/ST-96-FC/D/A</t>
  </si>
  <si>
    <t>Разъем N-male NKC2014320</t>
  </si>
  <si>
    <t>N-male</t>
  </si>
  <si>
    <t>NKC2014320</t>
  </si>
  <si>
    <t>Draka NK Cables, Финляндия</t>
  </si>
  <si>
    <t>Стяжка кабельная AST20-5-C100</t>
  </si>
  <si>
    <t>AST20-5-C100</t>
  </si>
  <si>
    <t>Panduit, США</t>
  </si>
  <si>
    <t>Угол вертикальный Арт.VSB 48х350 S 2</t>
  </si>
  <si>
    <t>Арт.VSB 48х350 S 2</t>
  </si>
  <si>
    <t>Vergokan, Бельгия</t>
  </si>
  <si>
    <t>Заглушка торцевая DLPlus 303 00</t>
  </si>
  <si>
    <t>303 00</t>
  </si>
  <si>
    <t>Разъем сетевой 02-558P</t>
  </si>
  <si>
    <t>02-558P</t>
  </si>
  <si>
    <t>Molex Premise Networks, Польша</t>
  </si>
  <si>
    <t>Кабель-канал DLP 104 29</t>
  </si>
  <si>
    <t>DLP</t>
  </si>
  <si>
    <t>104 29</t>
  </si>
  <si>
    <t>Legrand, ФРАНЦИЯ</t>
  </si>
  <si>
    <t>Кабель-канал DLPlus 300 27</t>
  </si>
  <si>
    <t>300 27</t>
  </si>
  <si>
    <t>Струбцина универсальная MBM 8</t>
  </si>
  <si>
    <t>MBM 8</t>
  </si>
  <si>
    <t>61 1523 0125</t>
  </si>
  <si>
    <t>FI.MO.TEC., Италия</t>
  </si>
  <si>
    <t>Шнур соединительный</t>
  </si>
  <si>
    <t>RJ45-RJ45</t>
  </si>
  <si>
    <t>Общая сумма:</t>
  </si>
  <si>
    <t>Ед.изм.</t>
  </si>
  <si>
    <t>Самовывоз товара производится со складов Продавца в месте его фактического нахождения.</t>
  </si>
  <si>
    <t>Пути транспортировки:</t>
  </si>
  <si>
    <t>Речным флотом в период летней навигации по реке Енисей до г. Красноярска и далее (с середины июня до начала октября).</t>
  </si>
  <si>
    <t>Морским флотом – по Северному морскому пути до г. Мурманска или г. Архангельска и далее – круглогодично.</t>
  </si>
  <si>
    <t>Авиаперевозки – круглогодично.</t>
  </si>
  <si>
    <t>Железнодорожное и автомобильное сообщения – отсутствуют.</t>
  </si>
  <si>
    <t>Другой способ доставки товара может быть рассмотрен в индивидуальном порядке.</t>
  </si>
  <si>
    <t>Номер материала</t>
  </si>
  <si>
    <t>Техническая характеристика</t>
  </si>
  <si>
    <t>32х16мм, с охватывающей крышкой, без центральной перегородки, белый</t>
  </si>
  <si>
    <t>Simplex SC MM, 62.5/125, керамика, 900мкм, бежевый</t>
  </si>
  <si>
    <t>Для защиты сварного муфтового соединения, L=60мм</t>
  </si>
  <si>
    <t>RJ11, 4 контакта, 1 модуль</t>
  </si>
  <si>
    <t>Для крепления к стенам оптических муфт типоразмеров МТОК 96Т1, МТОК 96/192Т1, МТОК 96/192Т1-Т и различных вариантов муфт на базе МТОК 96/48, в том числе и муфты-бокса</t>
  </si>
  <si>
    <t>2,5х200мм, белый нейлон, упаковка 50шт</t>
  </si>
  <si>
    <t>Тип ST, многомодовый, для волокна в буфере, керамика, колпачок бежевый</t>
  </si>
  <si>
    <t>Для муфт МТОК-А1, в комплекте: провод герметичный ГПП-4м, герметик ТУТ28/6-1шт</t>
  </si>
  <si>
    <t>Огнестойкая, предел пожаростойкости до 180мин, IP40, интервал рабочих температур от -60C до +70C, фарфоровый клеммник, 4 контакта, корпус оцинкованная сталь</t>
  </si>
  <si>
    <t>Огнестойкая уличная, предел пожаростойкости до 180мин, IP66, интервал рабочих температур от -60C до +70C, фарфоровый клеммник, 4 контакта, корпус оцинкованная сталь</t>
  </si>
  <si>
    <t>N-type(m), для коаксиального излучающего кабеля D=7/8" с волновым сопротивлением 50Ом, IP67, температура эксплуатации от -40C до +85C</t>
  </si>
  <si>
    <t>N-type(f), для коаксиального излучающего кабеля D=7/8" с волновым сопротивлением 50Ом, IP67, температура эксплуатации от -40C до +85C</t>
  </si>
  <si>
    <t>Нейлоновая открывающаяся, L=150мм, b=7,6мм, s=1,3мм, Dmaxпучка=35мм, минимальный предел прочности на разрыв 22.2кг, в упаковке 100шт, материал-нейлон, устойчивый к УФ-излучению и высоким температурам</t>
  </si>
  <si>
    <t>Для оптических волокон, ввод волокон диаметром 250мкм, 900мкм и ленточных волокон, 16 вводов. Посадочные места для 2 вставок серии 2521. В комплекте: корпус-1шт, крышка-1шт, ремешок кабельный-10шт, фиксатор резиновый-4шт, трубка транспортная-3шт</t>
  </si>
  <si>
    <t>Fibrlok под механический соединитель в кассету типа 2522, 2523, 2538, в комплекте: наклейка, в упаковке 2шт</t>
  </si>
  <si>
    <t>Универсальный, для соединения волокон d=125мкм в 250мкм и 900мкм буферном покрытии, температура эксплуатации от -40C до +80C</t>
  </si>
  <si>
    <t>Настенный, 8 оптических портов, 8 адаптеров, 8 пигтейлов, 1 кабельный ввод</t>
  </si>
  <si>
    <t>Малая, максимальный диаметр кабеля 25мм, минимальный диаметр кабеля 10мм. В комплекте: корпус муфты (в составе: подставка под кассеты, резиновый уплотнитель, воздушный вентиль, болты, устройство фиксации кабеля)-1шт, комплект уплотнительных колец-6шт, за</t>
  </si>
  <si>
    <t>Многомодовый, оптический, симплексный, Pig-Tail MM 62,5/125 OM1 Simplex ST, оболочка из малодымного безгалогенного компаунда LSZH, L=2м</t>
  </si>
  <si>
    <t>Стоечный, модернизированное исполнение корпуса, для монтажа в стойку 19", 1U, 2 кабельных ввода, максимальное количество вводимых кабелей 2, 24 оптических порта, 24 адаптера, 24 пигтейла, температура эксплуатации от +5C до +40C</t>
  </si>
  <si>
    <t>Стоечный, стандартное исполнение корпуса, для монтажа в стойку 19", 3U, максимальное количество вводимых кабелей до 12 отдельных или 6 транзитом, 4 кабельных ввода, 96 оптических портов, 96 адаптеров, 96 пигтейлов, температура эксплуатации от +5C до +40C</t>
  </si>
  <si>
    <t>под кабель RFF1/4"-50BHF</t>
  </si>
  <si>
    <t>Для кабеля RFXT 7/8"-50 MBHF, для трассовой подвески кабельных жгутов d=6,4-50,8мм, перезаделываемая, усилие на разрыв 334Н, материал-полипропилен не содержащий галоген, температура эксплуатации от -60C до +115C</t>
  </si>
  <si>
    <t>Трехканальный, для соединения оцинкованного напольного короба с вертикальным коробом, h=48мм, b=350мм, материал сталь оцинкованная</t>
  </si>
  <si>
    <t>Для кабель-канала 75х20мм, цвет белый</t>
  </si>
  <si>
    <t>Umax=125В, Imax=1,5А, WE8W (RJ45) кат.5e, UTP</t>
  </si>
  <si>
    <t>50х105мм, с гибкой крышкой шириной 65мм, L=2м, белый</t>
  </si>
  <si>
    <t>40х20мм, с охватывающей крышкой, без центральной перегородки, белый</t>
  </si>
  <si>
    <t>Поворотная, для крепления на пластину 3-25мм, трубу D=8-25мм, материал коррозионно-стойкая сталь</t>
  </si>
  <si>
    <t>4м</t>
  </si>
  <si>
    <t>В случае заинтересованности в отдельных позициях лота, а также дополнительные вопросы Вы можете направлять на эл.адрес: Tender_ZSK@nornik.ru</t>
  </si>
  <si>
    <t xml:space="preserve"> Электро-монтажные изделия для монтажа сетей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</si>
</sst>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\ &quot;₽&quot;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" fontId="3" fillId="0" borderId="10" xfId="0" applyNumberFormat="1" applyFont="1" applyBorder="1" applyAlignment="1">
      <alignment vertical="top"/>
    </xf>
    <xf numFmtId="0" fontId="43" fillId="0" borderId="0" xfId="0" applyFont="1" applyAlignment="1">
      <alignment/>
    </xf>
    <xf numFmtId="0" fontId="4" fillId="0" borderId="0" xfId="0" applyFont="1" applyAlignment="1">
      <alignment vertical="top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B1">
      <selection activeCell="K4" sqref="K4:K33"/>
    </sheetView>
  </sheetViews>
  <sheetFormatPr defaultColWidth="9.140625" defaultRowHeight="12.75"/>
  <cols>
    <col min="1" max="1" width="4.00390625" style="1" customWidth="1"/>
    <col min="2" max="2" width="38.8515625" style="1" customWidth="1"/>
    <col min="3" max="3" width="12.00390625" style="14" customWidth="1"/>
    <col min="4" max="4" width="23.57421875" style="1" customWidth="1"/>
    <col min="5" max="5" width="16.140625" style="1" customWidth="1"/>
    <col min="6" max="6" width="35.7109375" style="1" customWidth="1"/>
    <col min="7" max="7" width="24.421875" style="1" customWidth="1"/>
    <col min="8" max="8" width="9.140625" style="4" customWidth="1"/>
    <col min="9" max="9" width="9.140625" style="1" customWidth="1"/>
    <col min="10" max="10" width="10.7109375" style="1" bestFit="1" customWidth="1"/>
    <col min="11" max="11" width="16.00390625" style="1" customWidth="1"/>
    <col min="12" max="16384" width="9.140625" style="1" customWidth="1"/>
  </cols>
  <sheetData>
    <row r="1" spans="2:9" ht="27" customHeight="1">
      <c r="B1" s="22" t="s">
        <v>138</v>
      </c>
      <c r="C1" s="22"/>
      <c r="D1" s="22"/>
      <c r="E1" s="22"/>
      <c r="F1" s="22"/>
      <c r="G1" s="22"/>
      <c r="H1" s="22"/>
      <c r="I1" s="22"/>
    </row>
    <row r="3" spans="1:11" ht="27.75">
      <c r="A3" s="2" t="s">
        <v>0</v>
      </c>
      <c r="B3" s="2" t="s">
        <v>1</v>
      </c>
      <c r="C3" s="11" t="s">
        <v>105</v>
      </c>
      <c r="D3" s="2" t="s">
        <v>2</v>
      </c>
      <c r="E3" s="2" t="s">
        <v>3</v>
      </c>
      <c r="F3" s="20" t="s">
        <v>106</v>
      </c>
      <c r="G3" s="2" t="s">
        <v>4</v>
      </c>
      <c r="H3" s="2" t="s">
        <v>97</v>
      </c>
      <c r="I3" s="3" t="s">
        <v>5</v>
      </c>
      <c r="J3" s="3" t="s">
        <v>6</v>
      </c>
      <c r="K3" s="3" t="s">
        <v>7</v>
      </c>
    </row>
    <row r="4" spans="1:11" ht="22.5" customHeight="1">
      <c r="A4" s="18">
        <v>1</v>
      </c>
      <c r="B4" s="16" t="s">
        <v>8</v>
      </c>
      <c r="C4" s="15">
        <v>22543</v>
      </c>
      <c r="D4" s="17" t="s">
        <v>9</v>
      </c>
      <c r="E4" s="17" t="s">
        <v>10</v>
      </c>
      <c r="F4" s="21" t="s">
        <v>107</v>
      </c>
      <c r="G4" s="16" t="s">
        <v>11</v>
      </c>
      <c r="H4" s="18" t="s">
        <v>12</v>
      </c>
      <c r="I4" s="8">
        <v>8.4</v>
      </c>
      <c r="J4" s="8">
        <v>92.26209523809524</v>
      </c>
      <c r="K4" s="8">
        <f>J4*I4</f>
        <v>775.0016</v>
      </c>
    </row>
    <row r="5" spans="1:11" ht="22.5" customHeight="1">
      <c r="A5" s="18">
        <v>2</v>
      </c>
      <c r="B5" s="16" t="s">
        <v>13</v>
      </c>
      <c r="C5" s="15">
        <v>228644</v>
      </c>
      <c r="D5" s="17" t="s">
        <v>14</v>
      </c>
      <c r="E5" s="17" t="s">
        <v>15</v>
      </c>
      <c r="F5" s="21" t="s">
        <v>108</v>
      </c>
      <c r="G5" s="16" t="s">
        <v>16</v>
      </c>
      <c r="H5" s="18" t="s">
        <v>17</v>
      </c>
      <c r="I5" s="9">
        <v>4</v>
      </c>
      <c r="J5" s="8">
        <v>161.9328</v>
      </c>
      <c r="K5" s="8">
        <f aca="true" t="shared" si="0" ref="K5:K33">J5*I5</f>
        <v>647.7312</v>
      </c>
    </row>
    <row r="6" spans="1:11" ht="22.5" customHeight="1">
      <c r="A6" s="18">
        <v>3</v>
      </c>
      <c r="B6" s="16" t="s">
        <v>18</v>
      </c>
      <c r="C6" s="15">
        <v>261549</v>
      </c>
      <c r="D6" s="17" t="s">
        <v>19</v>
      </c>
      <c r="E6" s="17" t="s">
        <v>14</v>
      </c>
      <c r="F6" s="21" t="s">
        <v>109</v>
      </c>
      <c r="G6" s="16" t="s">
        <v>16</v>
      </c>
      <c r="H6" s="18" t="s">
        <v>17</v>
      </c>
      <c r="I6" s="9">
        <v>700</v>
      </c>
      <c r="J6" s="8">
        <v>11.471936000000001</v>
      </c>
      <c r="K6" s="8">
        <f t="shared" si="0"/>
        <v>8030.355200000001</v>
      </c>
    </row>
    <row r="7" spans="1:11" ht="22.5" customHeight="1">
      <c r="A7" s="18">
        <v>4</v>
      </c>
      <c r="B7" s="16" t="s">
        <v>20</v>
      </c>
      <c r="C7" s="15">
        <v>283453</v>
      </c>
      <c r="D7" s="17" t="s">
        <v>21</v>
      </c>
      <c r="E7" s="17" t="s">
        <v>22</v>
      </c>
      <c r="F7" s="21" t="s">
        <v>110</v>
      </c>
      <c r="G7" s="16" t="s">
        <v>11</v>
      </c>
      <c r="H7" s="18" t="s">
        <v>17</v>
      </c>
      <c r="I7" s="9">
        <v>2</v>
      </c>
      <c r="J7" s="8">
        <v>222.3616</v>
      </c>
      <c r="K7" s="8">
        <f t="shared" si="0"/>
        <v>444.7232</v>
      </c>
    </row>
    <row r="8" spans="1:11" ht="35.25" customHeight="1">
      <c r="A8" s="18">
        <v>5</v>
      </c>
      <c r="B8" s="16" t="s">
        <v>23</v>
      </c>
      <c r="C8" s="15">
        <v>290329</v>
      </c>
      <c r="D8" s="17" t="s">
        <v>24</v>
      </c>
      <c r="E8" s="17" t="s">
        <v>14</v>
      </c>
      <c r="F8" s="21" t="s">
        <v>111</v>
      </c>
      <c r="G8" s="16" t="s">
        <v>25</v>
      </c>
      <c r="H8" s="18" t="s">
        <v>17</v>
      </c>
      <c r="I8" s="9">
        <v>14</v>
      </c>
      <c r="J8" s="8">
        <v>711.5072</v>
      </c>
      <c r="K8" s="8">
        <f t="shared" si="0"/>
        <v>9961.1008</v>
      </c>
    </row>
    <row r="9" spans="1:11" ht="45" customHeight="1">
      <c r="A9" s="18">
        <v>6</v>
      </c>
      <c r="B9" s="16" t="s">
        <v>26</v>
      </c>
      <c r="C9" s="15">
        <v>322860</v>
      </c>
      <c r="D9" s="17" t="s">
        <v>27</v>
      </c>
      <c r="E9" s="17" t="s">
        <v>28</v>
      </c>
      <c r="F9" s="21" t="s">
        <v>112</v>
      </c>
      <c r="G9" s="16" t="s">
        <v>29</v>
      </c>
      <c r="H9" s="18" t="s">
        <v>30</v>
      </c>
      <c r="I9" s="9">
        <v>2</v>
      </c>
      <c r="J9" s="8">
        <v>16.8128</v>
      </c>
      <c r="K9" s="8">
        <f t="shared" si="0"/>
        <v>33.6256</v>
      </c>
    </row>
    <row r="10" spans="1:11" ht="22.5" customHeight="1">
      <c r="A10" s="18">
        <v>7</v>
      </c>
      <c r="B10" s="16" t="s">
        <v>31</v>
      </c>
      <c r="C10" s="15">
        <v>335888</v>
      </c>
      <c r="D10" s="17" t="s">
        <v>14</v>
      </c>
      <c r="E10" s="17" t="s">
        <v>32</v>
      </c>
      <c r="F10" s="21" t="s">
        <v>113</v>
      </c>
      <c r="G10" s="16" t="s">
        <v>16</v>
      </c>
      <c r="H10" s="18" t="s">
        <v>17</v>
      </c>
      <c r="I10" s="9">
        <v>3</v>
      </c>
      <c r="J10" s="8">
        <v>351.936</v>
      </c>
      <c r="K10" s="8">
        <f t="shared" si="0"/>
        <v>1055.808</v>
      </c>
    </row>
    <row r="11" spans="1:11" ht="27.75" customHeight="1">
      <c r="A11" s="18">
        <v>8</v>
      </c>
      <c r="B11" s="16" t="s">
        <v>33</v>
      </c>
      <c r="C11" s="15">
        <v>343673</v>
      </c>
      <c r="D11" s="17" t="s">
        <v>34</v>
      </c>
      <c r="E11" s="17" t="s">
        <v>14</v>
      </c>
      <c r="F11" s="21" t="s">
        <v>114</v>
      </c>
      <c r="G11" s="16" t="s">
        <v>25</v>
      </c>
      <c r="H11" s="19" t="s">
        <v>35</v>
      </c>
      <c r="I11" s="9">
        <v>13</v>
      </c>
      <c r="J11" s="8">
        <v>695.2659692307692</v>
      </c>
      <c r="K11" s="8">
        <f t="shared" si="0"/>
        <v>9038.4576</v>
      </c>
    </row>
    <row r="12" spans="1:11" ht="33.75" customHeight="1">
      <c r="A12" s="18">
        <v>9</v>
      </c>
      <c r="B12" s="16" t="s">
        <v>36</v>
      </c>
      <c r="C12" s="15">
        <v>344672</v>
      </c>
      <c r="D12" s="17" t="s">
        <v>37</v>
      </c>
      <c r="E12" s="17" t="s">
        <v>38</v>
      </c>
      <c r="F12" s="21" t="s">
        <v>115</v>
      </c>
      <c r="G12" s="16" t="s">
        <v>39</v>
      </c>
      <c r="H12" s="18" t="s">
        <v>17</v>
      </c>
      <c r="I12" s="9">
        <v>30</v>
      </c>
      <c r="J12" s="8">
        <v>118.12480000000001</v>
      </c>
      <c r="K12" s="8">
        <f t="shared" si="0"/>
        <v>3543.744</v>
      </c>
    </row>
    <row r="13" spans="1:11" ht="33.75" customHeight="1">
      <c r="A13" s="18">
        <v>10</v>
      </c>
      <c r="B13" s="16" t="s">
        <v>40</v>
      </c>
      <c r="C13" s="15">
        <v>348292</v>
      </c>
      <c r="D13" s="17" t="s">
        <v>41</v>
      </c>
      <c r="E13" s="17" t="s">
        <v>42</v>
      </c>
      <c r="F13" s="21" t="s">
        <v>116</v>
      </c>
      <c r="G13" s="16" t="s">
        <v>14</v>
      </c>
      <c r="H13" s="18" t="s">
        <v>17</v>
      </c>
      <c r="I13" s="9">
        <v>20</v>
      </c>
      <c r="J13" s="8">
        <v>125.53600000000002</v>
      </c>
      <c r="K13" s="8">
        <f t="shared" si="0"/>
        <v>2510.7200000000003</v>
      </c>
    </row>
    <row r="14" spans="1:11" ht="22.5" customHeight="1">
      <c r="A14" s="18">
        <v>11</v>
      </c>
      <c r="B14" s="16" t="s">
        <v>43</v>
      </c>
      <c r="C14" s="15">
        <v>409630</v>
      </c>
      <c r="D14" s="17" t="s">
        <v>44</v>
      </c>
      <c r="E14" s="17" t="s">
        <v>14</v>
      </c>
      <c r="F14" s="21" t="s">
        <v>117</v>
      </c>
      <c r="G14" s="16" t="s">
        <v>45</v>
      </c>
      <c r="H14" s="18" t="s">
        <v>17</v>
      </c>
      <c r="I14" s="9">
        <v>300</v>
      </c>
      <c r="J14" s="8">
        <v>4127.5008</v>
      </c>
      <c r="K14" s="8">
        <f t="shared" si="0"/>
        <v>1238250.24</v>
      </c>
    </row>
    <row r="15" spans="1:11" ht="22.5" customHeight="1">
      <c r="A15" s="18">
        <v>12</v>
      </c>
      <c r="B15" s="16" t="s">
        <v>46</v>
      </c>
      <c r="C15" s="15">
        <v>409702</v>
      </c>
      <c r="D15" s="17" t="s">
        <v>47</v>
      </c>
      <c r="E15" s="17" t="s">
        <v>14</v>
      </c>
      <c r="F15" s="21" t="s">
        <v>118</v>
      </c>
      <c r="G15" s="16" t="s">
        <v>45</v>
      </c>
      <c r="H15" s="18" t="s">
        <v>17</v>
      </c>
      <c r="I15" s="9">
        <v>60</v>
      </c>
      <c r="J15" s="8">
        <v>4127.5008</v>
      </c>
      <c r="K15" s="8">
        <f t="shared" si="0"/>
        <v>247650.04799999998</v>
      </c>
    </row>
    <row r="16" spans="1:11" ht="22.5" customHeight="1">
      <c r="A16" s="18">
        <v>13</v>
      </c>
      <c r="B16" s="16" t="s">
        <v>48</v>
      </c>
      <c r="C16" s="15">
        <v>410733</v>
      </c>
      <c r="D16" s="17" t="s">
        <v>14</v>
      </c>
      <c r="E16" s="17" t="s">
        <v>49</v>
      </c>
      <c r="F16" s="21" t="s">
        <v>119</v>
      </c>
      <c r="G16" s="16" t="s">
        <v>50</v>
      </c>
      <c r="H16" s="18" t="s">
        <v>30</v>
      </c>
      <c r="I16" s="9">
        <v>3</v>
      </c>
      <c r="J16" s="8">
        <v>834.8288</v>
      </c>
      <c r="K16" s="8">
        <f t="shared" si="0"/>
        <v>2504.4864</v>
      </c>
    </row>
    <row r="17" spans="1:11" ht="22.5" customHeight="1">
      <c r="A17" s="18">
        <v>14</v>
      </c>
      <c r="B17" s="16" t="s">
        <v>51</v>
      </c>
      <c r="C17" s="15">
        <v>428544</v>
      </c>
      <c r="D17" s="17" t="s">
        <v>52</v>
      </c>
      <c r="E17" s="17" t="s">
        <v>14</v>
      </c>
      <c r="F17" s="21" t="s">
        <v>120</v>
      </c>
      <c r="G17" s="16" t="s">
        <v>53</v>
      </c>
      <c r="H17" s="18" t="s">
        <v>35</v>
      </c>
      <c r="I17" s="9">
        <v>1</v>
      </c>
      <c r="J17" s="8">
        <v>859.1232</v>
      </c>
      <c r="K17" s="8">
        <f t="shared" si="0"/>
        <v>859.1232</v>
      </c>
    </row>
    <row r="18" spans="1:11" ht="22.5" customHeight="1">
      <c r="A18" s="18">
        <v>15</v>
      </c>
      <c r="B18" s="16" t="s">
        <v>54</v>
      </c>
      <c r="C18" s="15">
        <v>428545</v>
      </c>
      <c r="D18" s="17" t="s">
        <v>55</v>
      </c>
      <c r="E18" s="17" t="s">
        <v>14</v>
      </c>
      <c r="F18" s="21" t="s">
        <v>121</v>
      </c>
      <c r="G18" s="16" t="s">
        <v>53</v>
      </c>
      <c r="H18" s="18" t="s">
        <v>30</v>
      </c>
      <c r="I18" s="9">
        <v>2</v>
      </c>
      <c r="J18" s="8">
        <v>115.5456</v>
      </c>
      <c r="K18" s="8">
        <f t="shared" si="0"/>
        <v>231.0912</v>
      </c>
    </row>
    <row r="19" spans="1:11" ht="25.5" customHeight="1">
      <c r="A19" s="18">
        <v>16</v>
      </c>
      <c r="B19" s="16" t="s">
        <v>56</v>
      </c>
      <c r="C19" s="15">
        <v>428566</v>
      </c>
      <c r="D19" s="17" t="s">
        <v>57</v>
      </c>
      <c r="E19" s="17" t="s">
        <v>14</v>
      </c>
      <c r="F19" s="21" t="s">
        <v>122</v>
      </c>
      <c r="G19" s="16" t="s">
        <v>53</v>
      </c>
      <c r="H19" s="18" t="s">
        <v>17</v>
      </c>
      <c r="I19" s="9">
        <v>24</v>
      </c>
      <c r="J19" s="8">
        <v>304.2272</v>
      </c>
      <c r="K19" s="8">
        <f t="shared" si="0"/>
        <v>7301.452799999999</v>
      </c>
    </row>
    <row r="20" spans="1:11" ht="28.5" customHeight="1">
      <c r="A20" s="18">
        <v>17</v>
      </c>
      <c r="B20" s="16" t="s">
        <v>58</v>
      </c>
      <c r="C20" s="15">
        <v>493840</v>
      </c>
      <c r="D20" s="17" t="s">
        <v>59</v>
      </c>
      <c r="E20" s="17" t="s">
        <v>60</v>
      </c>
      <c r="F20" s="21" t="s">
        <v>123</v>
      </c>
      <c r="G20" s="16" t="s">
        <v>25</v>
      </c>
      <c r="H20" s="18" t="s">
        <v>17</v>
      </c>
      <c r="I20" s="9">
        <v>1</v>
      </c>
      <c r="J20" s="8">
        <v>2877.12</v>
      </c>
      <c r="K20" s="8">
        <f t="shared" si="0"/>
        <v>2877.12</v>
      </c>
    </row>
    <row r="21" spans="1:11" ht="25.5" customHeight="1">
      <c r="A21" s="18">
        <v>18</v>
      </c>
      <c r="B21" s="16" t="s">
        <v>61</v>
      </c>
      <c r="C21" s="15">
        <v>515463</v>
      </c>
      <c r="D21" s="17" t="s">
        <v>62</v>
      </c>
      <c r="E21" s="17" t="s">
        <v>14</v>
      </c>
      <c r="F21" s="21" t="s">
        <v>124</v>
      </c>
      <c r="G21" s="16" t="s">
        <v>53</v>
      </c>
      <c r="H21" s="18" t="s">
        <v>35</v>
      </c>
      <c r="I21" s="9">
        <v>1</v>
      </c>
      <c r="J21" s="8">
        <v>18268.268799999998</v>
      </c>
      <c r="K21" s="8">
        <f t="shared" si="0"/>
        <v>18268.268799999998</v>
      </c>
    </row>
    <row r="22" spans="1:11" ht="30" customHeight="1">
      <c r="A22" s="18">
        <v>19</v>
      </c>
      <c r="B22" s="16" t="s">
        <v>63</v>
      </c>
      <c r="C22" s="15">
        <v>561517</v>
      </c>
      <c r="D22" s="17" t="s">
        <v>14</v>
      </c>
      <c r="E22" s="17" t="s">
        <v>64</v>
      </c>
      <c r="F22" s="21" t="s">
        <v>125</v>
      </c>
      <c r="G22" s="16" t="s">
        <v>65</v>
      </c>
      <c r="H22" s="18" t="s">
        <v>17</v>
      </c>
      <c r="I22" s="9">
        <v>2</v>
      </c>
      <c r="J22" s="8">
        <v>536.3072</v>
      </c>
      <c r="K22" s="8">
        <f t="shared" si="0"/>
        <v>1072.6144</v>
      </c>
    </row>
    <row r="23" spans="1:11" ht="30.75" customHeight="1">
      <c r="A23" s="18">
        <v>20</v>
      </c>
      <c r="B23" s="16" t="s">
        <v>66</v>
      </c>
      <c r="C23" s="15">
        <v>611223</v>
      </c>
      <c r="D23" s="17" t="s">
        <v>67</v>
      </c>
      <c r="E23" s="17" t="s">
        <v>60</v>
      </c>
      <c r="F23" s="21" t="s">
        <v>126</v>
      </c>
      <c r="G23" s="16" t="s">
        <v>25</v>
      </c>
      <c r="H23" s="18" t="s">
        <v>35</v>
      </c>
      <c r="I23" s="9">
        <v>1</v>
      </c>
      <c r="J23" s="8">
        <v>2664.9791999999998</v>
      </c>
      <c r="K23" s="8">
        <f t="shared" si="0"/>
        <v>2664.9791999999998</v>
      </c>
    </row>
    <row r="24" spans="1:11" ht="30.75" customHeight="1">
      <c r="A24" s="18">
        <v>21</v>
      </c>
      <c r="B24" s="16" t="s">
        <v>66</v>
      </c>
      <c r="C24" s="15">
        <v>614208</v>
      </c>
      <c r="D24" s="17" t="s">
        <v>68</v>
      </c>
      <c r="E24" s="17" t="s">
        <v>60</v>
      </c>
      <c r="F24" s="21" t="s">
        <v>127</v>
      </c>
      <c r="G24" s="16" t="s">
        <v>25</v>
      </c>
      <c r="H24" s="18" t="s">
        <v>17</v>
      </c>
      <c r="I24" s="9">
        <v>1</v>
      </c>
      <c r="J24" s="8">
        <v>48642.6112</v>
      </c>
      <c r="K24" s="8">
        <f t="shared" si="0"/>
        <v>48642.6112</v>
      </c>
    </row>
    <row r="25" spans="1:11" ht="22.5" customHeight="1">
      <c r="A25" s="18">
        <v>22</v>
      </c>
      <c r="B25" s="16" t="s">
        <v>69</v>
      </c>
      <c r="C25" s="15">
        <v>905407</v>
      </c>
      <c r="D25" s="17" t="s">
        <v>70</v>
      </c>
      <c r="E25" s="17" t="s">
        <v>71</v>
      </c>
      <c r="F25" s="21" t="s">
        <v>128</v>
      </c>
      <c r="G25" s="16" t="s">
        <v>72</v>
      </c>
      <c r="H25" s="18" t="s">
        <v>17</v>
      </c>
      <c r="I25" s="9">
        <v>36</v>
      </c>
      <c r="J25" s="8">
        <v>749.8910222222223</v>
      </c>
      <c r="K25" s="8">
        <f t="shared" si="0"/>
        <v>26996.076800000003</v>
      </c>
    </row>
    <row r="26" spans="1:11" ht="22.5" customHeight="1">
      <c r="A26" s="18">
        <v>23</v>
      </c>
      <c r="B26" s="16" t="s">
        <v>73</v>
      </c>
      <c r="C26" s="15">
        <v>905449</v>
      </c>
      <c r="D26" s="17" t="s">
        <v>74</v>
      </c>
      <c r="E26" s="17" t="s">
        <v>14</v>
      </c>
      <c r="F26" s="21" t="s">
        <v>129</v>
      </c>
      <c r="G26" s="16" t="s">
        <v>75</v>
      </c>
      <c r="H26" s="18" t="s">
        <v>17</v>
      </c>
      <c r="I26" s="9">
        <v>2328</v>
      </c>
      <c r="J26" s="8">
        <v>53.314859106529205</v>
      </c>
      <c r="K26" s="8">
        <f t="shared" si="0"/>
        <v>124116.99199999998</v>
      </c>
    </row>
    <row r="27" spans="1:11" ht="22.5" customHeight="1">
      <c r="A27" s="18">
        <v>24</v>
      </c>
      <c r="B27" s="16" t="s">
        <v>76</v>
      </c>
      <c r="C27" s="15">
        <v>909309</v>
      </c>
      <c r="D27" s="17" t="s">
        <v>77</v>
      </c>
      <c r="E27" s="17" t="s">
        <v>14</v>
      </c>
      <c r="F27" s="21" t="s">
        <v>130</v>
      </c>
      <c r="G27" s="16" t="s">
        <v>78</v>
      </c>
      <c r="H27" s="18" t="s">
        <v>17</v>
      </c>
      <c r="I27" s="9">
        <v>1</v>
      </c>
      <c r="J27" s="8">
        <v>623.6608</v>
      </c>
      <c r="K27" s="8">
        <f t="shared" si="0"/>
        <v>623.6608</v>
      </c>
    </row>
    <row r="28" spans="1:11" ht="22.5" customHeight="1">
      <c r="A28" s="18">
        <v>25</v>
      </c>
      <c r="B28" s="16" t="s">
        <v>79</v>
      </c>
      <c r="C28" s="15">
        <v>909798</v>
      </c>
      <c r="D28" s="17" t="s">
        <v>9</v>
      </c>
      <c r="E28" s="17" t="s">
        <v>80</v>
      </c>
      <c r="F28" s="21" t="s">
        <v>131</v>
      </c>
      <c r="G28" s="16" t="s">
        <v>11</v>
      </c>
      <c r="H28" s="18" t="s">
        <v>17</v>
      </c>
      <c r="I28" s="9">
        <v>2</v>
      </c>
      <c r="J28" s="8">
        <v>43.836800000000004</v>
      </c>
      <c r="K28" s="8">
        <f t="shared" si="0"/>
        <v>87.67360000000001</v>
      </c>
    </row>
    <row r="29" spans="1:11" ht="30" customHeight="1">
      <c r="A29" s="18">
        <v>26</v>
      </c>
      <c r="B29" s="16" t="s">
        <v>81</v>
      </c>
      <c r="C29" s="15">
        <v>936062</v>
      </c>
      <c r="D29" s="17" t="s">
        <v>14</v>
      </c>
      <c r="E29" s="17" t="s">
        <v>82</v>
      </c>
      <c r="F29" s="21" t="s">
        <v>132</v>
      </c>
      <c r="G29" s="16" t="s">
        <v>83</v>
      </c>
      <c r="H29" s="18" t="s">
        <v>17</v>
      </c>
      <c r="I29" s="9">
        <v>2</v>
      </c>
      <c r="J29" s="8">
        <v>12.704</v>
      </c>
      <c r="K29" s="8">
        <f t="shared" si="0"/>
        <v>25.408</v>
      </c>
    </row>
    <row r="30" spans="1:11" ht="22.5" customHeight="1">
      <c r="A30" s="18">
        <v>27</v>
      </c>
      <c r="B30" s="16" t="s">
        <v>84</v>
      </c>
      <c r="C30" s="15">
        <v>936134</v>
      </c>
      <c r="D30" s="17" t="s">
        <v>85</v>
      </c>
      <c r="E30" s="17" t="s">
        <v>86</v>
      </c>
      <c r="F30" s="21" t="s">
        <v>133</v>
      </c>
      <c r="G30" s="16" t="s">
        <v>87</v>
      </c>
      <c r="H30" s="18" t="s">
        <v>12</v>
      </c>
      <c r="I30" s="8">
        <v>10</v>
      </c>
      <c r="J30" s="8">
        <v>190.4896</v>
      </c>
      <c r="K30" s="8">
        <f t="shared" si="0"/>
        <v>1904.896</v>
      </c>
    </row>
    <row r="31" spans="1:11" ht="22.5" customHeight="1">
      <c r="A31" s="18">
        <v>28</v>
      </c>
      <c r="B31" s="16" t="s">
        <v>88</v>
      </c>
      <c r="C31" s="15">
        <v>936404</v>
      </c>
      <c r="D31" s="17" t="s">
        <v>9</v>
      </c>
      <c r="E31" s="17" t="s">
        <v>89</v>
      </c>
      <c r="F31" s="21" t="s">
        <v>134</v>
      </c>
      <c r="G31" s="16" t="s">
        <v>11</v>
      </c>
      <c r="H31" s="18" t="s">
        <v>12</v>
      </c>
      <c r="I31" s="8">
        <v>18.6</v>
      </c>
      <c r="J31" s="8">
        <v>66.38623655913977</v>
      </c>
      <c r="K31" s="8">
        <f t="shared" si="0"/>
        <v>1234.7839999999999</v>
      </c>
    </row>
    <row r="32" spans="1:11" ht="22.5" customHeight="1">
      <c r="A32" s="18">
        <v>29</v>
      </c>
      <c r="B32" s="16" t="s">
        <v>90</v>
      </c>
      <c r="C32" s="15">
        <v>992451</v>
      </c>
      <c r="D32" s="17" t="s">
        <v>91</v>
      </c>
      <c r="E32" s="17" t="s">
        <v>92</v>
      </c>
      <c r="F32" s="21" t="s">
        <v>135</v>
      </c>
      <c r="G32" s="16" t="s">
        <v>93</v>
      </c>
      <c r="H32" s="18" t="s">
        <v>17</v>
      </c>
      <c r="I32" s="9">
        <v>23</v>
      </c>
      <c r="J32" s="8">
        <v>316.8756869565217</v>
      </c>
      <c r="K32" s="8">
        <f t="shared" si="0"/>
        <v>7288.140799999999</v>
      </c>
    </row>
    <row r="33" spans="1:11" ht="22.5" customHeight="1">
      <c r="A33" s="18">
        <v>30</v>
      </c>
      <c r="B33" s="16" t="s">
        <v>94</v>
      </c>
      <c r="C33" s="15">
        <v>998074</v>
      </c>
      <c r="D33" s="17" t="s">
        <v>95</v>
      </c>
      <c r="E33" s="17" t="s">
        <v>14</v>
      </c>
      <c r="F33" s="21" t="s">
        <v>136</v>
      </c>
      <c r="G33" s="16" t="s">
        <v>14</v>
      </c>
      <c r="H33" s="18" t="s">
        <v>17</v>
      </c>
      <c r="I33" s="9">
        <v>50</v>
      </c>
      <c r="J33" s="8">
        <v>74.6112</v>
      </c>
      <c r="K33" s="8">
        <f t="shared" si="0"/>
        <v>3730.56</v>
      </c>
    </row>
    <row r="34" spans="1:11" ht="25.5" customHeight="1">
      <c r="A34" s="23" t="s">
        <v>96</v>
      </c>
      <c r="B34" s="23"/>
      <c r="C34" s="23"/>
      <c r="D34" s="23"/>
      <c r="E34" s="23"/>
      <c r="F34" s="23"/>
      <c r="G34" s="23"/>
      <c r="H34" s="23"/>
      <c r="I34" s="23"/>
      <c r="J34" s="23"/>
      <c r="K34" s="5">
        <f>SUM(K4:K33)</f>
        <v>1772371.4944</v>
      </c>
    </row>
    <row r="36" spans="2:8" ht="13.5">
      <c r="B36" s="6" t="s">
        <v>98</v>
      </c>
      <c r="C36" s="12"/>
      <c r="D36" s="6"/>
      <c r="E36" s="7"/>
      <c r="F36" s="7"/>
      <c r="G36" s="7"/>
      <c r="H36" s="7"/>
    </row>
    <row r="37" spans="2:8" ht="13.5">
      <c r="B37" s="6" t="s">
        <v>99</v>
      </c>
      <c r="C37" s="12"/>
      <c r="D37" s="6"/>
      <c r="E37" s="7"/>
      <c r="F37" s="7"/>
      <c r="G37" s="7"/>
      <c r="H37" s="7"/>
    </row>
    <row r="38" spans="2:8" ht="13.5">
      <c r="B38" s="6" t="s">
        <v>100</v>
      </c>
      <c r="C38" s="12"/>
      <c r="D38" s="6"/>
      <c r="E38" s="7"/>
      <c r="F38" s="7"/>
      <c r="G38" s="7"/>
      <c r="H38" s="7"/>
    </row>
    <row r="39" spans="2:8" ht="13.5">
      <c r="B39" s="6" t="s">
        <v>101</v>
      </c>
      <c r="C39" s="12"/>
      <c r="D39" s="6"/>
      <c r="E39" s="7"/>
      <c r="F39" s="7"/>
      <c r="G39" s="7"/>
      <c r="H39" s="7"/>
    </row>
    <row r="40" spans="2:8" ht="13.5">
      <c r="B40" s="6" t="s">
        <v>102</v>
      </c>
      <c r="C40" s="12"/>
      <c r="D40" s="6"/>
      <c r="E40" s="7"/>
      <c r="F40" s="7"/>
      <c r="G40" s="7"/>
      <c r="H40" s="7"/>
    </row>
    <row r="41" spans="2:8" ht="13.5">
      <c r="B41" s="6" t="s">
        <v>103</v>
      </c>
      <c r="C41" s="12"/>
      <c r="D41" s="6"/>
      <c r="E41" s="7"/>
      <c r="F41" s="7"/>
      <c r="G41" s="7"/>
      <c r="H41" s="7"/>
    </row>
    <row r="42" spans="2:8" ht="13.5">
      <c r="B42" s="7"/>
      <c r="C42" s="13"/>
      <c r="D42" s="7"/>
      <c r="E42" s="7"/>
      <c r="F42" s="7"/>
      <c r="G42" s="7"/>
      <c r="H42" s="7"/>
    </row>
    <row r="43" spans="2:8" ht="13.5">
      <c r="B43" s="7" t="s">
        <v>104</v>
      </c>
      <c r="C43" s="13"/>
      <c r="D43" s="7"/>
      <c r="E43" s="7"/>
      <c r="F43" s="7"/>
      <c r="G43" s="7"/>
      <c r="H43" s="7"/>
    </row>
    <row r="44" ht="12">
      <c r="H44" s="1"/>
    </row>
    <row r="45" spans="2:8" ht="13.5">
      <c r="B45" s="7" t="s">
        <v>137</v>
      </c>
      <c r="C45" s="13"/>
      <c r="D45" s="7"/>
      <c r="E45" s="10"/>
      <c r="F45" s="10"/>
      <c r="H45" s="1"/>
    </row>
  </sheetData>
  <sheetProtection/>
  <autoFilter ref="A3:K34"/>
  <mergeCells count="2">
    <mergeCell ref="B1:I1"/>
    <mergeCell ref="A34:J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Смоленская Елена Валериевна</dc:creator>
  <cp:keywords/>
  <dc:description/>
  <cp:lastModifiedBy>Мунт Полина Васильевна</cp:lastModifiedBy>
  <dcterms:created xsi:type="dcterms:W3CDTF">2021-10-20T04:10:50Z</dcterms:created>
  <dcterms:modified xsi:type="dcterms:W3CDTF">2021-11-30T04:14:36Z</dcterms:modified>
  <cp:category/>
  <cp:version/>
  <cp:contentType/>
  <cp:contentStatus/>
</cp:coreProperties>
</file>