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8"/>
  <workbookPr/>
  <mc:AlternateContent xmlns:mc="http://schemas.openxmlformats.org/markup-compatibility/2006">
    <mc:Choice Requires="x15">
      <x15ac:absPath xmlns:x15ac="http://schemas.microsoft.com/office/spreadsheetml/2010/11/ac" url="\\bis.bashtel.ru\Users\Desktops\Folders-RDOffice\a.aznagulova\Desktop\"/>
    </mc:Choice>
  </mc:AlternateContent>
  <xr:revisionPtr revIDLastSave="0" documentId="8_{1DA50D25-603F-4102-82C7-7C4299ABF858}" xr6:coauthVersionLast="36" xr6:coauthVersionMax="36" xr10:uidLastSave="{00000000-0000-0000-0000-000000000000}"/>
  <bookViews>
    <workbookView xWindow="0" yWindow="0" windowWidth="15360" windowHeight="7260" tabRatio="847" activeTab="5" xr2:uid="{00000000-000D-0000-FFFF-FFFF00000000}"/>
  </bookViews>
  <sheets>
    <sheet name="Прил.1_Описание C&amp;C08" sheetId="2" r:id="rId1"/>
    <sheet name="Прил.2_Платы C&amp;C08" sheetId="3" r:id="rId2"/>
    <sheet name="Прил.3_Кабель станционный" sheetId="4" r:id="rId3"/>
    <sheet name="Прил.4_Шкафы" sheetId="5" r:id="rId4"/>
    <sheet name="Прил.5_Кросс" sheetId="9" r:id="rId5"/>
    <sheet name="Фото" sheetId="6" r:id="rId6"/>
  </sheets>
  <definedNames>
    <definedName name="_xlnm._FilterDatabase" localSheetId="0" hidden="1">'Прил.1_Описание C&amp;C08'!$A$5:$DG$108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0" i="4" l="1"/>
  <c r="F40" i="4"/>
  <c r="N108" i="2"/>
  <c r="L108" i="2"/>
  <c r="H4" i="9" l="1"/>
  <c r="H6" i="9"/>
  <c r="I108" i="2" l="1"/>
  <c r="S108" i="2"/>
  <c r="Q108" i="2"/>
  <c r="S49" i="2"/>
  <c r="Q49" i="2"/>
  <c r="Q45" i="2"/>
  <c r="H29" i="9"/>
  <c r="H28" i="9"/>
  <c r="H5" i="9"/>
  <c r="D22" i="9" l="1"/>
  <c r="G35" i="4" l="1"/>
  <c r="G19" i="4"/>
  <c r="F51" i="3"/>
  <c r="D51" i="3"/>
  <c r="F29" i="3"/>
  <c r="F20" i="3"/>
  <c r="F12" i="3"/>
  <c r="F26" i="3"/>
  <c r="F41" i="3"/>
  <c r="F39" i="3"/>
  <c r="F9" i="3"/>
  <c r="F25" i="3"/>
  <c r="F22" i="3"/>
  <c r="F38" i="3"/>
  <c r="F34" i="3"/>
  <c r="F8" i="3"/>
  <c r="F5" i="3"/>
  <c r="P108" i="2"/>
  <c r="N105" i="2"/>
  <c r="P105" i="2" s="1"/>
  <c r="L107" i="2"/>
  <c r="P104" i="2"/>
  <c r="P100" i="2"/>
  <c r="P96" i="2"/>
  <c r="P92" i="2"/>
  <c r="P88" i="2"/>
  <c r="P84" i="2"/>
  <c r="P80" i="2"/>
  <c r="N106" i="2"/>
  <c r="P106" i="2" s="1"/>
  <c r="N104" i="2"/>
  <c r="N103" i="2"/>
  <c r="P103" i="2" s="1"/>
  <c r="N102" i="2"/>
  <c r="P102" i="2" s="1"/>
  <c r="N101" i="2"/>
  <c r="P101" i="2" s="1"/>
  <c r="N100" i="2"/>
  <c r="N99" i="2"/>
  <c r="P99" i="2" s="1"/>
  <c r="N98" i="2"/>
  <c r="P98" i="2" s="1"/>
  <c r="N97" i="2"/>
  <c r="P97" i="2" s="1"/>
  <c r="N96" i="2"/>
  <c r="N95" i="2"/>
  <c r="P95" i="2" s="1"/>
  <c r="N94" i="2"/>
  <c r="P94" i="2" s="1"/>
  <c r="N93" i="2"/>
  <c r="P93" i="2" s="1"/>
  <c r="N92" i="2"/>
  <c r="N91" i="2"/>
  <c r="P91" i="2" s="1"/>
  <c r="N90" i="2"/>
  <c r="P90" i="2" s="1"/>
  <c r="N89" i="2"/>
  <c r="P89" i="2" s="1"/>
  <c r="N88" i="2"/>
  <c r="N87" i="2"/>
  <c r="P87" i="2" s="1"/>
  <c r="N86" i="2"/>
  <c r="P86" i="2" s="1"/>
  <c r="N85" i="2"/>
  <c r="P85" i="2" s="1"/>
  <c r="N84" i="2"/>
  <c r="N83" i="2"/>
  <c r="P83" i="2" s="1"/>
  <c r="N82" i="2"/>
  <c r="P82" i="2" s="1"/>
  <c r="N81" i="2"/>
  <c r="P81" i="2" s="1"/>
  <c r="N80" i="2"/>
  <c r="N79" i="2"/>
  <c r="P79" i="2" s="1"/>
  <c r="N78" i="2"/>
  <c r="P78" i="2" s="1"/>
  <c r="N77" i="2"/>
  <c r="N107" i="2" s="1"/>
  <c r="P107" i="2" s="1"/>
  <c r="F50" i="3"/>
  <c r="F49" i="3"/>
  <c r="F48" i="3"/>
  <c r="F42" i="3"/>
  <c r="F37" i="3"/>
  <c r="F35" i="3"/>
  <c r="F33" i="3"/>
  <c r="F32" i="3"/>
  <c r="F31" i="3"/>
  <c r="F28" i="3"/>
  <c r="F27" i="3"/>
  <c r="F21" i="3"/>
  <c r="F19" i="3"/>
  <c r="F18" i="3"/>
  <c r="F15" i="3"/>
  <c r="F7" i="3"/>
  <c r="F4" i="3"/>
  <c r="F47" i="3"/>
  <c r="F46" i="3"/>
  <c r="F45" i="3"/>
  <c r="F44" i="3"/>
  <c r="F43" i="3"/>
  <c r="F36" i="3"/>
  <c r="F30" i="3"/>
  <c r="F40" i="3"/>
  <c r="F24" i="3"/>
  <c r="F23" i="3"/>
  <c r="F17" i="3"/>
  <c r="F16" i="3"/>
  <c r="F14" i="3"/>
  <c r="F13" i="3"/>
  <c r="F11" i="3"/>
  <c r="F10" i="3"/>
  <c r="F6" i="3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48" i="2"/>
  <c r="P48" i="2" s="1"/>
  <c r="N47" i="2"/>
  <c r="P47" i="2" s="1"/>
  <c r="N46" i="2"/>
  <c r="P46" i="2" s="1"/>
  <c r="N45" i="2"/>
  <c r="P45" i="2" s="1"/>
  <c r="L49" i="2"/>
  <c r="N25" i="2"/>
  <c r="P25" i="2" s="1"/>
  <c r="N26" i="2"/>
  <c r="P26" i="2" s="1"/>
  <c r="N27" i="2"/>
  <c r="P27" i="2" s="1"/>
  <c r="N28" i="2"/>
  <c r="P28" i="2" s="1"/>
  <c r="N29" i="2"/>
  <c r="P29" i="2" s="1"/>
  <c r="N30" i="2"/>
  <c r="P30" i="2" s="1"/>
  <c r="N31" i="2"/>
  <c r="P31" i="2" s="1"/>
  <c r="N32" i="2"/>
  <c r="P32" i="2" s="1"/>
  <c r="N33" i="2"/>
  <c r="P33" i="2" s="1"/>
  <c r="N34" i="2"/>
  <c r="P34" i="2" s="1"/>
  <c r="N35" i="2"/>
  <c r="P35" i="2" s="1"/>
  <c r="N36" i="2"/>
  <c r="P36" i="2" s="1"/>
  <c r="N37" i="2"/>
  <c r="P37" i="2" s="1"/>
  <c r="N38" i="2"/>
  <c r="P38" i="2" s="1"/>
  <c r="N39" i="2"/>
  <c r="P39" i="2" s="1"/>
  <c r="N40" i="2"/>
  <c r="P40" i="2" s="1"/>
  <c r="N41" i="2"/>
  <c r="P41" i="2" s="1"/>
  <c r="N42" i="2"/>
  <c r="P42" i="2" s="1"/>
  <c r="N43" i="2"/>
  <c r="P43" i="2" s="1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P77" i="2" l="1"/>
  <c r="P49" i="2"/>
  <c r="N49" i="2"/>
  <c r="L44" i="2" l="1"/>
  <c r="P18" i="2" l="1"/>
  <c r="G13" i="5" l="1"/>
  <c r="P68" i="2" l="1"/>
  <c r="P70" i="2"/>
  <c r="P65" i="2"/>
  <c r="P74" i="2" l="1"/>
  <c r="P73" i="2"/>
  <c r="N51" i="2" l="1"/>
  <c r="P51" i="2" s="1"/>
  <c r="N52" i="2"/>
  <c r="P52" i="2" s="1"/>
  <c r="N53" i="2"/>
  <c r="P53" i="2" s="1"/>
  <c r="N54" i="2"/>
  <c r="P54" i="2" s="1"/>
  <c r="N55" i="2"/>
  <c r="P55" i="2" s="1"/>
  <c r="N56" i="2"/>
  <c r="P56" i="2" s="1"/>
  <c r="N57" i="2"/>
  <c r="P57" i="2" s="1"/>
  <c r="N50" i="2"/>
  <c r="P50" i="2" s="1"/>
  <c r="F8" i="5" l="1"/>
  <c r="S76" i="2"/>
  <c r="S58" i="2"/>
  <c r="S44" i="2"/>
  <c r="S23" i="2" l="1"/>
  <c r="P21" i="2" l="1"/>
  <c r="P20" i="2"/>
  <c r="P19" i="2"/>
  <c r="P17" i="2"/>
  <c r="P16" i="2"/>
  <c r="P15" i="2"/>
  <c r="P72" i="2" l="1"/>
  <c r="D37" i="4" l="1"/>
  <c r="C37" i="4"/>
  <c r="F36" i="4"/>
  <c r="G36" i="4" s="1"/>
  <c r="F35" i="4"/>
  <c r="D28" i="4"/>
  <c r="C28" i="4"/>
  <c r="F27" i="4"/>
  <c r="G27" i="4" s="1"/>
  <c r="F26" i="4"/>
  <c r="G26" i="4" s="1"/>
  <c r="D20" i="4"/>
  <c r="C20" i="4"/>
  <c r="F19" i="4"/>
  <c r="G20" i="4" s="1"/>
  <c r="G37" i="4" l="1"/>
  <c r="F28" i="4"/>
  <c r="F37" i="4"/>
  <c r="G28" i="4"/>
  <c r="F20" i="4"/>
  <c r="L76" i="2"/>
  <c r="L58" i="2"/>
  <c r="L23" i="2"/>
  <c r="N24" i="2" l="1"/>
  <c r="N44" i="2" s="1"/>
  <c r="P24" i="2" l="1"/>
  <c r="P44" i="2" s="1"/>
  <c r="P75" i="2" l="1"/>
  <c r="P71" i="2"/>
  <c r="P69" i="2"/>
  <c r="P67" i="2"/>
  <c r="P66" i="2"/>
  <c r="P64" i="2"/>
  <c r="P63" i="2"/>
  <c r="P62" i="2"/>
  <c r="P61" i="2"/>
  <c r="P60" i="2"/>
  <c r="N59" i="2"/>
  <c r="P22" i="2"/>
  <c r="P14" i="2"/>
  <c r="P13" i="2"/>
  <c r="P12" i="2"/>
  <c r="P11" i="2"/>
  <c r="P10" i="2"/>
  <c r="P9" i="2"/>
  <c r="P8" i="2"/>
  <c r="P7" i="2"/>
  <c r="N6" i="2"/>
  <c r="P6" i="2" s="1"/>
  <c r="D6" i="4"/>
  <c r="C6" i="4"/>
  <c r="F5" i="4"/>
  <c r="G5" i="4" s="1"/>
  <c r="F4" i="4"/>
  <c r="G4" i="4" s="1"/>
  <c r="F6" i="4" l="1"/>
  <c r="G6" i="4"/>
  <c r="P58" i="2"/>
  <c r="Q50" i="2" s="1"/>
  <c r="N58" i="2"/>
  <c r="P59" i="2"/>
  <c r="P76" i="2" s="1"/>
  <c r="N76" i="2"/>
  <c r="Q59" i="2" s="1"/>
  <c r="Q76" i="2" s="1"/>
  <c r="Q24" i="2"/>
  <c r="Q44" i="2" s="1"/>
  <c r="N23" i="2"/>
  <c r="P23" i="2"/>
  <c r="Q58" i="2" l="1"/>
  <c r="F13" i="5" s="1"/>
  <c r="Q6" i="2"/>
  <c r="Q23" i="2" s="1"/>
</calcChain>
</file>

<file path=xl/sharedStrings.xml><?xml version="1.0" encoding="utf-8"?>
<sst xmlns="http://schemas.openxmlformats.org/spreadsheetml/2006/main" count="605" uniqueCount="211">
  <si>
    <t>№ п/п</t>
  </si>
  <si>
    <t>Монтированная емкость станции</t>
  </si>
  <si>
    <t>Инв. номер или номер решения о выбытии</t>
  </si>
  <si>
    <t>Страна производитель станции</t>
  </si>
  <si>
    <t>Прочее</t>
  </si>
  <si>
    <t>Тип платы</t>
  </si>
  <si>
    <t>Наличие грузового лифта в рабочем состоянии</t>
  </si>
  <si>
    <t>Подъездные пути</t>
  </si>
  <si>
    <t>Печатный</t>
  </si>
  <si>
    <t>Место нахождения (адрес)</t>
  </si>
  <si>
    <t xml:space="preserve"> Тип оборудования</t>
  </si>
  <si>
    <t>Год производства станции</t>
  </si>
  <si>
    <t>Масса станционного кабеля, кг</t>
  </si>
  <si>
    <t>Этаж, на котором находится станция</t>
  </si>
  <si>
    <t>Тип статива</t>
  </si>
  <si>
    <t>Тип ТЭЗы</t>
  </si>
  <si>
    <t>Количество стативов</t>
  </si>
  <si>
    <t>Количество плат в стативе</t>
  </si>
  <si>
    <t>ИТОГО:</t>
  </si>
  <si>
    <t xml:space="preserve">Общая масса плат </t>
  </si>
  <si>
    <t>Mасса одной платы(кг)</t>
  </si>
  <si>
    <t>Масса статива с платами</t>
  </si>
  <si>
    <t>Масса внутристативного кабеля</t>
  </si>
  <si>
    <t xml:space="preserve">Масса статива без плат </t>
  </si>
  <si>
    <t>н/д</t>
  </si>
  <si>
    <t>Тип ТЭЗ</t>
  </si>
  <si>
    <t>Обозначение ТЭЗ</t>
  </si>
  <si>
    <t xml:space="preserve"> Общее количество плат, шт.</t>
  </si>
  <si>
    <t>Mасса одной платы, кг.</t>
  </si>
  <si>
    <t>Общая масса плат, кг.</t>
  </si>
  <si>
    <t>Всего, м</t>
  </si>
  <si>
    <t>Средняя протяженность до кросса, м</t>
  </si>
  <si>
    <t>Количество стативов, трактов, шт.</t>
  </si>
  <si>
    <t>Количество кабельных участков, шт.</t>
  </si>
  <si>
    <t>Рассчетный вес меди, кг.</t>
  </si>
  <si>
    <t>Тип, марка кабеля, участок прокладки</t>
  </si>
  <si>
    <t>Формула расчета плотности меди:</t>
  </si>
  <si>
    <t>М=(π*D²*L*ρ*Кук*N)/4*1000000, где</t>
  </si>
  <si>
    <t>D- диаметр одной жилы, мм</t>
  </si>
  <si>
    <t>L- длина кабеля, м</t>
  </si>
  <si>
    <t>ρ- плотность меди (8900 кг/м³)</t>
  </si>
  <si>
    <t>Кук- коэффициент укрутки (1,004)</t>
  </si>
  <si>
    <t>N- количество жил</t>
  </si>
  <si>
    <t>№</t>
  </si>
  <si>
    <t>Наименование</t>
  </si>
  <si>
    <t>Габаритные размеры (Д*Ш*В), мм</t>
  </si>
  <si>
    <t>Количество, шт</t>
  </si>
  <si>
    <t>Материал изготовления</t>
  </si>
  <si>
    <t>Сталь</t>
  </si>
  <si>
    <t>Полная масса стативов (по упаковочной документации), кг</t>
  </si>
  <si>
    <t>Обозначение ТУ</t>
  </si>
  <si>
    <t>Масса стативов без плат (по прил.1), кг</t>
  </si>
  <si>
    <t>Лицевая сторона</t>
  </si>
  <si>
    <t>Монтажная сторона</t>
  </si>
  <si>
    <t>Масса одного элемента, кг</t>
  </si>
  <si>
    <t>Общий вес, кг</t>
  </si>
  <si>
    <t>Каркас кросса</t>
  </si>
  <si>
    <t>кг.</t>
  </si>
  <si>
    <t>ALM</t>
  </si>
  <si>
    <t>BAC</t>
  </si>
  <si>
    <t>BDR</t>
  </si>
  <si>
    <t>CKD</t>
  </si>
  <si>
    <t>CKS</t>
  </si>
  <si>
    <t>CNU</t>
  </si>
  <si>
    <t>CPC</t>
  </si>
  <si>
    <t>ET16</t>
  </si>
  <si>
    <t>FSN</t>
  </si>
  <si>
    <t>QSI</t>
  </si>
  <si>
    <t>MHI</t>
  </si>
  <si>
    <t>PWC</t>
  </si>
  <si>
    <t>PWS</t>
  </si>
  <si>
    <t>SNU</t>
  </si>
  <si>
    <t>SPC</t>
  </si>
  <si>
    <t>SPT</t>
  </si>
  <si>
    <t>SRC</t>
  </si>
  <si>
    <t>STU</t>
  </si>
  <si>
    <t>C841ALM0</t>
  </si>
  <si>
    <t>C842BAC0</t>
  </si>
  <si>
    <t>C841BDR0</t>
  </si>
  <si>
    <t>C841CKD</t>
  </si>
  <si>
    <t>C842CKS0</t>
  </si>
  <si>
    <t>C841CNU0</t>
  </si>
  <si>
    <t>C842CPC0</t>
  </si>
  <si>
    <t>C842ET16A0</t>
  </si>
  <si>
    <t>C842FSN0</t>
  </si>
  <si>
    <t>C841QSI1</t>
  </si>
  <si>
    <t>C841MHI0</t>
  </si>
  <si>
    <t>CC03PWC</t>
  </si>
  <si>
    <t>C841PWS0</t>
  </si>
  <si>
    <t>C841SNU0</t>
  </si>
  <si>
    <t>C842SPC0</t>
  </si>
  <si>
    <t>C841SPT0</t>
  </si>
  <si>
    <t>C841SRC0</t>
  </si>
  <si>
    <t>C842STU2</t>
  </si>
  <si>
    <t>C84B</t>
  </si>
  <si>
    <t>CB0B</t>
  </si>
  <si>
    <t>A32</t>
  </si>
  <si>
    <t>ASL</t>
  </si>
  <si>
    <t>BNETA</t>
  </si>
  <si>
    <t>CKV</t>
  </si>
  <si>
    <t>DRV32</t>
  </si>
  <si>
    <t>DSL</t>
  </si>
  <si>
    <t>EMA</t>
  </si>
  <si>
    <t>LAP</t>
  </si>
  <si>
    <t>MFC</t>
  </si>
  <si>
    <t>NOD</t>
  </si>
  <si>
    <t>PWX</t>
  </si>
  <si>
    <t>SIG</t>
  </si>
  <si>
    <t>TSS</t>
  </si>
  <si>
    <t>RSP</t>
  </si>
  <si>
    <t>DTF</t>
  </si>
  <si>
    <t>CC0HASL1</t>
  </si>
  <si>
    <t>CB36ASL0</t>
  </si>
  <si>
    <t>CB02BNETA0</t>
  </si>
  <si>
    <t>CB01CKV</t>
  </si>
  <si>
    <t>CB01DRV0</t>
  </si>
  <si>
    <t>CB03DSL0</t>
  </si>
  <si>
    <t>CC03EMA0</t>
  </si>
  <si>
    <t>CB08LAP11</t>
  </si>
  <si>
    <t>CB11MFC0</t>
  </si>
  <si>
    <t>CC02NOD1</t>
  </si>
  <si>
    <t>CC03PWX</t>
  </si>
  <si>
    <t>CB02SIG0</t>
  </si>
  <si>
    <t>CC08TSS0</t>
  </si>
  <si>
    <t>CB12DTF0</t>
  </si>
  <si>
    <t>OUT</t>
  </si>
  <si>
    <t>CB01OTU0</t>
  </si>
  <si>
    <t>MC2</t>
  </si>
  <si>
    <t>C804MC20</t>
  </si>
  <si>
    <t>Кабель от АТС до цифрового кросса (МСС),
 1*2*0,45</t>
  </si>
  <si>
    <t>Статив версия C84B</t>
  </si>
  <si>
    <t>Статив версия CB0B</t>
  </si>
  <si>
    <t xml:space="preserve">Боковые стороны ряда стативов </t>
  </si>
  <si>
    <t>805*550*2120</t>
  </si>
  <si>
    <t>ЗИП</t>
  </si>
  <si>
    <t xml:space="preserve">Оборудование "Хуавей"С&amp;C08                       </t>
  </si>
  <si>
    <t xml:space="preserve">Китай    </t>
  </si>
  <si>
    <t>ВСЕГО:</t>
  </si>
  <si>
    <t>Масса плат в стативах</t>
  </si>
  <si>
    <t>Расчет количества меди в кабеле</t>
  </si>
  <si>
    <t>Расчет содержания меди провода кроссировочного ПКСВ 1х2х0,4</t>
  </si>
  <si>
    <t>ВСЕГО СТАНЦИОННОГО КАБЕЛЯ:</t>
  </si>
  <si>
    <t>г Уфа, ул. Кирова, 105</t>
  </si>
  <si>
    <t xml:space="preserve">Оборудование "Хуавей"С&amp;C08     </t>
  </si>
  <si>
    <t>Китай</t>
  </si>
  <si>
    <t>ESC</t>
  </si>
  <si>
    <t>H37MOPW</t>
  </si>
  <si>
    <t>HD4810-5</t>
  </si>
  <si>
    <t>CC0KASL1</t>
  </si>
  <si>
    <t>CC06PWX</t>
  </si>
  <si>
    <t>H302RSPCA0</t>
  </si>
  <si>
    <t>HSL</t>
  </si>
  <si>
    <t>H302HSL0</t>
  </si>
  <si>
    <t xml:space="preserve">8207818;12757995 </t>
  </si>
  <si>
    <t>г Уфа, ул. Правды, 17</t>
  </si>
  <si>
    <t xml:space="preserve">Оборудование "Хуавей" U-SYS </t>
  </si>
  <si>
    <t>PVMB</t>
  </si>
  <si>
    <t>Расчет содержания меди в станционном кабеле г. Уфа, ул. Правды, 17 инв. № 12757994</t>
  </si>
  <si>
    <t xml:space="preserve">Детальное описание оборудования связи г. Уфа инв. № 8199513, 8199529, 8207818, 12757994, 12757995. </t>
  </si>
  <si>
    <t xml:space="preserve">Расчет содержания меди в станционном кабеле г. Уфа, ул. Кирова, 105 инв. № 8207818, 12757995 </t>
  </si>
  <si>
    <t>Расчет содержания меди в станционном кабеле г. Уфа, ул. Кирова, 105 инв. № 8199513</t>
  </si>
  <si>
    <t>Кабель от АТС до линейно-абонентского кросса,   32х2х0,45</t>
  </si>
  <si>
    <t>Кабель от АТС до линейно-абонентского кросса,  
 32х2х0,45</t>
  </si>
  <si>
    <t>Расчет содержания меди в станционном кабеле г. Уфа, ул. Правды, 17 инв. № 8199529</t>
  </si>
  <si>
    <t xml:space="preserve">Перечень ТЭЗ инв. № 8199513, 8199529, 8207818, 12757994, 12757995. </t>
  </si>
  <si>
    <t>MPU</t>
  </si>
  <si>
    <t>2002, 2006</t>
  </si>
  <si>
    <t>50*800*2200</t>
  </si>
  <si>
    <t>~10</t>
  </si>
  <si>
    <t>~50</t>
  </si>
  <si>
    <t>630*950*2500</t>
  </si>
  <si>
    <t>~20</t>
  </si>
  <si>
    <t xml:space="preserve">Состав кросса Huawei C&amp;C08. инв.номер 8199513, 8207818, 12757995 </t>
  </si>
  <si>
    <t>Состав кросса ЭАТС-227 Huawei C&amp;C08. инв.номер 8199529, 12757994</t>
  </si>
  <si>
    <t>Данные по составу металла в оборудовании Huawei C&amp;c08  г. Уфа, ул. Кирова, 105 инв. №  8199513, 8207818, 12757995.</t>
  </si>
  <si>
    <t>Данные по составу металла в оборудовании Huawei C&amp;c08  г. Уфа, ул. Правды, 17 инв. № 8199529, 12757994.</t>
  </si>
  <si>
    <t>г Уфа, ул. Кирова, 105 (из Затона)</t>
  </si>
  <si>
    <t>CB34MPU3</t>
  </si>
  <si>
    <t>XNET</t>
  </si>
  <si>
    <t>CB03NET0</t>
  </si>
  <si>
    <t>VFB</t>
  </si>
  <si>
    <t>CB02VFB0</t>
  </si>
  <si>
    <t>CC0HASL61</t>
  </si>
  <si>
    <t>CB36ASL60</t>
  </si>
  <si>
    <t>H601PVMB60</t>
  </si>
  <si>
    <t>H602PWX60</t>
  </si>
  <si>
    <t>ВСЕГО</t>
  </si>
  <si>
    <t>Кабель от АТС до цифрового кросса (МСС),
 8*2*0,45</t>
  </si>
  <si>
    <t>600*600*2200</t>
  </si>
  <si>
    <r>
      <t xml:space="preserve">2310 абонентов * средняя длина кроссировки 4 м = </t>
    </r>
    <r>
      <rPr>
        <b/>
        <sz val="12"/>
        <color theme="1"/>
        <rFont val="Times New Roman"/>
        <family val="1"/>
        <charset val="204"/>
      </rPr>
      <t>9240 м</t>
    </r>
  </si>
  <si>
    <t>(3,14*0,16*9240*8900*1,004*2)/4000000=</t>
  </si>
  <si>
    <t>8000*800*2500</t>
  </si>
  <si>
    <t>~900</t>
  </si>
  <si>
    <t>Рамка кросса станционная</t>
  </si>
  <si>
    <t>250*125*65</t>
  </si>
  <si>
    <t>Пластик</t>
  </si>
  <si>
    <t>Рамка кросса линейная</t>
  </si>
  <si>
    <t>220*140*120</t>
  </si>
  <si>
    <t>Защита линейной рамки кросса</t>
  </si>
  <si>
    <t>Всего</t>
  </si>
  <si>
    <t>HONET UA5000</t>
  </si>
  <si>
    <t>Статив HONET UA5000</t>
  </si>
  <si>
    <t>Статив распределения питания</t>
  </si>
  <si>
    <t>550*4*2136</t>
  </si>
  <si>
    <t>~85</t>
  </si>
  <si>
    <t>~96</t>
  </si>
  <si>
    <t>~972</t>
  </si>
  <si>
    <t xml:space="preserve"> ЗИП Оборудование "Хуавей"С&amp;C08   </t>
  </si>
  <si>
    <t>с содержанием ДМ</t>
  </si>
  <si>
    <t>10х10х115</t>
  </si>
  <si>
    <t>Модули защиты рамок кросса 2-х типов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</si>
</sst>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35" x14ac:knownFonts="1">
    <font>
      <sz val="11"/>
      <color theme="1"/>
      <name val="Times New Roman"/>
      <family val="2"/>
      <charset val="204"/>
    </font>
    <font>
      <sz val="8"/>
      <name val="Times New Roman"/>
      <family val="2"/>
      <charset val="204"/>
    </font>
    <font>
      <sz val="11"/>
      <name val="Times New Roman"/>
      <family val="2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2"/>
      <charset val="204"/>
    </font>
    <font>
      <sz val="12"/>
      <name val="Times New Roman"/>
      <family val="1"/>
      <charset val="204"/>
    </font>
    <font>
      <sz val="12"/>
      <name val="Arial Cyr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Arial Cyr"/>
      <charset val="204"/>
    </font>
    <font>
      <b/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6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b/>
      <sz val="24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3">
    <xf numFmtId="0" fontId="0" fillId="0" borderId="0"/>
    <xf numFmtId="0" fontId="16" fillId="0" borderId="0"/>
    <xf numFmtId="0" fontId="16" fillId="0" borderId="0"/>
  </cellStyleXfs>
  <cellXfs count="239">
    <xf numFmtId="0" fontId="0" fillId="0" borderId="0" xfId="0"/>
    <xf numFmtId="0" fontId="2" fillId="0" borderId="0" xfId="0" applyFont="1"/>
    <xf numFmtId="0" fontId="2" fillId="3" borderId="0" xfId="0" applyFont="1" applyFill="1"/>
    <xf numFmtId="0" fontId="1" fillId="3" borderId="10" xfId="0" applyFont="1" applyFill="1" applyBorder="1" applyAlignment="1">
      <alignment horizontal="center"/>
    </xf>
    <xf numFmtId="0" fontId="1" fillId="3" borderId="10" xfId="0" applyFont="1" applyFill="1" applyBorder="1"/>
    <xf numFmtId="0" fontId="2" fillId="0" borderId="0" xfId="0" applyFont="1" applyBorder="1"/>
    <xf numFmtId="0" fontId="3" fillId="0" borderId="0" xfId="0" applyFont="1" applyBorder="1"/>
    <xf numFmtId="0" fontId="3" fillId="0" borderId="0" xfId="0" applyFont="1"/>
    <xf numFmtId="0" fontId="2" fillId="0" borderId="0" xfId="0" applyFont="1" applyFill="1" applyBorder="1"/>
    <xf numFmtId="0" fontId="1" fillId="3" borderId="0" xfId="0" applyFont="1" applyFill="1" applyBorder="1"/>
    <xf numFmtId="0" fontId="5" fillId="0" borderId="0" xfId="0" applyFont="1"/>
    <xf numFmtId="0" fontId="5" fillId="3" borderId="0" xfId="0" applyFont="1" applyFill="1"/>
    <xf numFmtId="0" fontId="5" fillId="0" borderId="0" xfId="0" applyFont="1" applyBorder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2" fillId="0" borderId="0" xfId="0" applyFont="1" applyBorder="1" applyAlignment="1">
      <alignment wrapText="1"/>
    </xf>
    <xf numFmtId="0" fontId="0" fillId="0" borderId="0" xfId="0" applyAlignment="1">
      <alignment vertical="top" wrapText="1"/>
    </xf>
    <xf numFmtId="0" fontId="0" fillId="0" borderId="10" xfId="0" applyBorder="1" applyAlignment="1">
      <alignment vertical="top" wrapText="1"/>
    </xf>
    <xf numFmtId="0" fontId="0" fillId="0" borderId="10" xfId="0" applyBorder="1"/>
    <xf numFmtId="0" fontId="0" fillId="0" borderId="10" xfId="0" applyBorder="1" applyAlignment="1">
      <alignment wrapText="1"/>
    </xf>
    <xf numFmtId="0" fontId="14" fillId="0" borderId="0" xfId="0" applyFont="1"/>
    <xf numFmtId="0" fontId="14" fillId="0" borderId="0" xfId="0" applyFont="1" applyAlignment="1">
      <alignment horizontal="left" vertical="center" wrapText="1"/>
    </xf>
    <xf numFmtId="0" fontId="13" fillId="0" borderId="0" xfId="0" applyFont="1"/>
    <xf numFmtId="0" fontId="14" fillId="0" borderId="0" xfId="0" applyFont="1" applyAlignment="1">
      <alignment vertical="center"/>
    </xf>
    <xf numFmtId="0" fontId="13" fillId="0" borderId="0" xfId="0" applyFont="1" applyAlignment="1">
      <alignment horizontal="left" vertical="center" wrapText="1"/>
    </xf>
    <xf numFmtId="2" fontId="0" fillId="0" borderId="10" xfId="0" applyNumberFormat="1" applyBorder="1"/>
    <xf numFmtId="0" fontId="15" fillId="0" borderId="10" xfId="0" applyFont="1" applyBorder="1"/>
    <xf numFmtId="0" fontId="15" fillId="0" borderId="10" xfId="0" applyFont="1" applyBorder="1" applyAlignment="1">
      <alignment horizontal="right"/>
    </xf>
    <xf numFmtId="2" fontId="15" fillId="0" borderId="10" xfId="0" applyNumberFormat="1" applyFont="1" applyBorder="1"/>
    <xf numFmtId="0" fontId="15" fillId="0" borderId="0" xfId="0" applyFont="1"/>
    <xf numFmtId="0" fontId="17" fillId="0" borderId="0" xfId="1" applyFont="1"/>
    <xf numFmtId="0" fontId="16" fillId="0" borderId="0" xfId="1"/>
    <xf numFmtId="0" fontId="18" fillId="0" borderId="10" xfId="1" applyFont="1" applyBorder="1" applyAlignment="1">
      <alignment horizontal="left" vertical="center"/>
    </xf>
    <xf numFmtId="0" fontId="18" fillId="0" borderId="10" xfId="1" applyFont="1" applyBorder="1" applyAlignment="1">
      <alignment horizontal="left" vertical="center" wrapText="1"/>
    </xf>
    <xf numFmtId="0" fontId="12" fillId="0" borderId="10" xfId="1" applyFont="1" applyBorder="1" applyAlignment="1">
      <alignment horizontal="left"/>
    </xf>
    <xf numFmtId="0" fontId="12" fillId="0" borderId="10" xfId="1" applyFont="1" applyBorder="1" applyAlignment="1">
      <alignment horizontal="left" vertical="center" wrapText="1"/>
    </xf>
    <xf numFmtId="0" fontId="6" fillId="0" borderId="10" xfId="1" applyFont="1" applyBorder="1" applyAlignment="1">
      <alignment horizontal="left" vertical="center" wrapText="1"/>
    </xf>
    <xf numFmtId="0" fontId="19" fillId="0" borderId="0" xfId="1" applyFont="1"/>
    <xf numFmtId="0" fontId="21" fillId="0" borderId="0" xfId="1" applyFont="1"/>
    <xf numFmtId="0" fontId="18" fillId="0" borderId="10" xfId="0" applyFont="1" applyBorder="1" applyAlignment="1">
      <alignment horizontal="left" vertical="center" wrapText="1"/>
    </xf>
    <xf numFmtId="0" fontId="7" fillId="0" borderId="12" xfId="0" applyFont="1" applyFill="1" applyBorder="1" applyAlignment="1">
      <alignment horizontal="center"/>
    </xf>
    <xf numFmtId="0" fontId="5" fillId="0" borderId="1" xfId="0" applyFont="1" applyBorder="1"/>
    <xf numFmtId="0" fontId="6" fillId="2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/>
    <xf numFmtId="0" fontId="7" fillId="0" borderId="12" xfId="0" applyFont="1" applyFill="1" applyBorder="1"/>
    <xf numFmtId="0" fontId="5" fillId="0" borderId="12" xfId="0" applyFont="1" applyFill="1" applyBorder="1" applyAlignment="1">
      <alignment horizontal="center"/>
    </xf>
    <xf numFmtId="0" fontId="7" fillId="0" borderId="18" xfId="0" applyFont="1" applyFill="1" applyBorder="1" applyAlignment="1">
      <alignment horizontal="center"/>
    </xf>
    <xf numFmtId="0" fontId="7" fillId="0" borderId="18" xfId="0" applyFont="1" applyFill="1" applyBorder="1"/>
    <xf numFmtId="0" fontId="5" fillId="0" borderId="18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11" fillId="0" borderId="0" xfId="0" applyFont="1"/>
    <xf numFmtId="0" fontId="5" fillId="0" borderId="1" xfId="0" applyFont="1" applyFill="1" applyBorder="1"/>
    <xf numFmtId="0" fontId="10" fillId="0" borderId="7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20" fillId="0" borderId="0" xfId="0" applyFont="1"/>
    <xf numFmtId="0" fontId="18" fillId="0" borderId="10" xfId="1" applyFont="1" applyBorder="1" applyAlignment="1">
      <alignment horizontal="center" vertical="center"/>
    </xf>
    <xf numFmtId="0" fontId="18" fillId="0" borderId="10" xfId="1" applyFont="1" applyBorder="1" applyAlignment="1">
      <alignment horizontal="center" vertical="center" wrapText="1"/>
    </xf>
    <xf numFmtId="0" fontId="16" fillId="0" borderId="0" xfId="1" applyAlignment="1">
      <alignment horizontal="left" vertical="center" wrapText="1"/>
    </xf>
    <xf numFmtId="0" fontId="12" fillId="0" borderId="10" xfId="1" applyFont="1" applyBorder="1" applyAlignment="1">
      <alignment horizontal="center" vertical="center"/>
    </xf>
    <xf numFmtId="0" fontId="12" fillId="0" borderId="10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16" fillId="0" borderId="0" xfId="1" applyAlignment="1">
      <alignment horizontal="center"/>
    </xf>
    <xf numFmtId="0" fontId="24" fillId="0" borderId="0" xfId="2" applyFont="1"/>
    <xf numFmtId="0" fontId="16" fillId="0" borderId="0" xfId="2"/>
    <xf numFmtId="0" fontId="19" fillId="0" borderId="0" xfId="2" applyFont="1"/>
    <xf numFmtId="0" fontId="6" fillId="0" borderId="0" xfId="2" applyFont="1"/>
    <xf numFmtId="0" fontId="6" fillId="0" borderId="0" xfId="2" applyFont="1" applyAlignment="1">
      <alignment horizontal="left" vertical="center" wrapText="1"/>
    </xf>
    <xf numFmtId="0" fontId="12" fillId="0" borderId="0" xfId="2" applyFont="1"/>
    <xf numFmtId="0" fontId="6" fillId="0" borderId="0" xfId="2" applyFont="1" applyAlignment="1">
      <alignment vertical="center"/>
    </xf>
    <xf numFmtId="2" fontId="12" fillId="0" borderId="0" xfId="2" applyNumberFormat="1" applyFont="1" applyAlignment="1">
      <alignment vertical="center" wrapText="1"/>
    </xf>
    <xf numFmtId="0" fontId="25" fillId="0" borderId="0" xfId="2" applyFont="1"/>
    <xf numFmtId="2" fontId="18" fillId="0" borderId="0" xfId="2" applyNumberFormat="1" applyFont="1" applyAlignment="1">
      <alignment vertical="center"/>
    </xf>
    <xf numFmtId="0" fontId="5" fillId="3" borderId="0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1" xfId="0" applyFont="1" applyFill="1" applyBorder="1"/>
    <xf numFmtId="0" fontId="18" fillId="0" borderId="0" xfId="2" applyFont="1" applyAlignment="1">
      <alignment horizontal="left" vertical="center" wrapText="1"/>
    </xf>
    <xf numFmtId="0" fontId="12" fillId="0" borderId="0" xfId="2" applyFont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 vertical="center" wrapText="1"/>
    </xf>
    <xf numFmtId="0" fontId="26" fillId="0" borderId="0" xfId="0" applyFont="1"/>
    <xf numFmtId="0" fontId="8" fillId="0" borderId="10" xfId="0" applyFont="1" applyFill="1" applyBorder="1" applyAlignment="1">
      <alignment horizontal="center"/>
    </xf>
    <xf numFmtId="0" fontId="26" fillId="0" borderId="0" xfId="0" applyFont="1" applyFill="1"/>
    <xf numFmtId="0" fontId="7" fillId="0" borderId="4" xfId="0" applyFont="1" applyFill="1" applyBorder="1"/>
    <xf numFmtId="0" fontId="5" fillId="0" borderId="4" xfId="0" applyFont="1" applyFill="1" applyBorder="1"/>
    <xf numFmtId="0" fontId="23" fillId="0" borderId="4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22" fillId="0" borderId="4" xfId="0" applyFont="1" applyFill="1" applyBorder="1" applyAlignment="1">
      <alignment horizontal="center" vertical="center"/>
    </xf>
    <xf numFmtId="2" fontId="23" fillId="0" borderId="4" xfId="0" applyNumberFormat="1" applyFont="1" applyFill="1" applyBorder="1" applyAlignment="1">
      <alignment horizontal="center"/>
    </xf>
    <xf numFmtId="0" fontId="26" fillId="0" borderId="0" xfId="2" applyFont="1"/>
    <xf numFmtId="0" fontId="13" fillId="0" borderId="0" xfId="1" applyFont="1" applyAlignment="1">
      <alignment horizontal="center"/>
    </xf>
    <xf numFmtId="0" fontId="13" fillId="0" borderId="0" xfId="1" applyFont="1"/>
    <xf numFmtId="2" fontId="15" fillId="0" borderId="0" xfId="0" applyNumberFormat="1" applyFont="1"/>
    <xf numFmtId="0" fontId="15" fillId="0" borderId="0" xfId="0" applyFont="1" applyAlignment="1">
      <alignment horizontal="right"/>
    </xf>
    <xf numFmtId="0" fontId="27" fillId="0" borderId="0" xfId="1" applyFont="1"/>
    <xf numFmtId="2" fontId="18" fillId="0" borderId="0" xfId="2" applyNumberFormat="1" applyFont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/>
    </xf>
    <xf numFmtId="0" fontId="29" fillId="0" borderId="3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30" fillId="0" borderId="15" xfId="0" applyFont="1" applyFill="1" applyBorder="1"/>
    <xf numFmtId="0" fontId="31" fillId="0" borderId="15" xfId="0" applyFont="1" applyFill="1" applyBorder="1" applyAlignment="1">
      <alignment horizontal="center"/>
    </xf>
    <xf numFmtId="0" fontId="30" fillId="0" borderId="15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center"/>
    </xf>
    <xf numFmtId="0" fontId="30" fillId="0" borderId="3" xfId="0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/>
    </xf>
    <xf numFmtId="0" fontId="31" fillId="0" borderId="0" xfId="0" applyFont="1" applyFill="1" applyBorder="1"/>
    <xf numFmtId="0" fontId="30" fillId="0" borderId="12" xfId="0" applyFont="1" applyFill="1" applyBorder="1"/>
    <xf numFmtId="0" fontId="30" fillId="0" borderId="18" xfId="0" applyFont="1" applyFill="1" applyBorder="1"/>
    <xf numFmtId="0" fontId="30" fillId="0" borderId="12" xfId="0" applyFont="1" applyFill="1" applyBorder="1" applyAlignment="1">
      <alignment horizontal="center"/>
    </xf>
    <xf numFmtId="0" fontId="30" fillId="0" borderId="12" xfId="0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center"/>
    </xf>
    <xf numFmtId="0" fontId="32" fillId="0" borderId="1" xfId="0" applyFont="1" applyFill="1" applyBorder="1" applyAlignment="1">
      <alignment horizontal="center" vertical="center"/>
    </xf>
    <xf numFmtId="0" fontId="32" fillId="0" borderId="1" xfId="0" applyFont="1" applyFill="1" applyBorder="1"/>
    <xf numFmtId="0" fontId="32" fillId="0" borderId="1" xfId="0" applyFont="1" applyFill="1" applyBorder="1" applyAlignment="1">
      <alignment horizontal="center"/>
    </xf>
    <xf numFmtId="0" fontId="32" fillId="0" borderId="7" xfId="0" applyFont="1" applyFill="1" applyBorder="1" applyAlignment="1">
      <alignment horizontal="center" vertical="center"/>
    </xf>
    <xf numFmtId="0" fontId="32" fillId="0" borderId="5" xfId="0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3" xfId="0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0" fontId="33" fillId="0" borderId="0" xfId="0" applyFont="1" applyFill="1" applyBorder="1"/>
    <xf numFmtId="0" fontId="30" fillId="0" borderId="10" xfId="0" applyFont="1" applyFill="1" applyBorder="1" applyAlignment="1">
      <alignment horizontal="center" vertical="center"/>
    </xf>
    <xf numFmtId="0" fontId="30" fillId="0" borderId="17" xfId="0" applyFont="1" applyFill="1" applyBorder="1" applyAlignment="1">
      <alignment horizontal="center"/>
    </xf>
    <xf numFmtId="0" fontId="30" fillId="0" borderId="17" xfId="0" applyFont="1" applyFill="1" applyBorder="1" applyAlignment="1">
      <alignment horizontal="center" vertical="center"/>
    </xf>
    <xf numFmtId="0" fontId="30" fillId="0" borderId="10" xfId="0" applyFont="1" applyFill="1" applyBorder="1"/>
    <xf numFmtId="0" fontId="31" fillId="0" borderId="10" xfId="0" applyFont="1" applyFill="1" applyBorder="1" applyAlignment="1">
      <alignment horizontal="center"/>
    </xf>
    <xf numFmtId="0" fontId="30" fillId="0" borderId="10" xfId="0" applyFont="1" applyFill="1" applyBorder="1" applyAlignment="1">
      <alignment horizontal="center"/>
    </xf>
    <xf numFmtId="0" fontId="30" fillId="0" borderId="0" xfId="0" applyFont="1" applyFill="1" applyBorder="1"/>
    <xf numFmtId="0" fontId="30" fillId="3" borderId="12" xfId="0" applyFont="1" applyFill="1" applyBorder="1"/>
    <xf numFmtId="0" fontId="30" fillId="0" borderId="12" xfId="0" applyFont="1" applyFill="1" applyBorder="1" applyAlignment="1">
      <alignment horizontal="left"/>
    </xf>
    <xf numFmtId="0" fontId="30" fillId="0" borderId="17" xfId="0" applyFont="1" applyFill="1" applyBorder="1"/>
    <xf numFmtId="0" fontId="30" fillId="0" borderId="8" xfId="0" applyFont="1" applyFill="1" applyBorder="1" applyAlignment="1">
      <alignment horizontal="center" vertical="center"/>
    </xf>
    <xf numFmtId="0" fontId="31" fillId="0" borderId="0" xfId="0" applyFont="1" applyFill="1"/>
    <xf numFmtId="0" fontId="29" fillId="0" borderId="4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0" fontId="33" fillId="0" borderId="1" xfId="0" applyFont="1" applyFill="1" applyBorder="1"/>
    <xf numFmtId="0" fontId="33" fillId="0" borderId="1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 vertical="center"/>
    </xf>
    <xf numFmtId="0" fontId="33" fillId="0" borderId="0" xfId="0" applyFont="1" applyFill="1"/>
    <xf numFmtId="2" fontId="30" fillId="0" borderId="3" xfId="0" applyNumberFormat="1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center" vertical="center"/>
    </xf>
    <xf numFmtId="0" fontId="30" fillId="0" borderId="16" xfId="0" applyFont="1" applyFill="1" applyBorder="1"/>
    <xf numFmtId="0" fontId="34" fillId="0" borderId="9" xfId="0" applyFont="1" applyFill="1" applyBorder="1" applyAlignment="1">
      <alignment horizontal="center" vertical="top"/>
    </xf>
    <xf numFmtId="0" fontId="30" fillId="0" borderId="3" xfId="0" applyFont="1" applyFill="1" applyBorder="1" applyAlignment="1">
      <alignment horizontal="center" vertical="top"/>
    </xf>
    <xf numFmtId="0" fontId="32" fillId="0" borderId="2" xfId="0" applyFont="1" applyFill="1" applyBorder="1" applyAlignment="1">
      <alignment horizontal="center" vertical="center"/>
    </xf>
    <xf numFmtId="0" fontId="33" fillId="0" borderId="2" xfId="0" applyFont="1" applyFill="1" applyBorder="1"/>
    <xf numFmtId="0" fontId="32" fillId="0" borderId="2" xfId="0" applyFont="1" applyFill="1" applyBorder="1" applyAlignment="1">
      <alignment horizontal="center"/>
    </xf>
    <xf numFmtId="0" fontId="33" fillId="0" borderId="2" xfId="0" applyFont="1" applyFill="1" applyBorder="1" applyAlignment="1">
      <alignment horizontal="center"/>
    </xf>
    <xf numFmtId="0" fontId="33" fillId="0" borderId="2" xfId="0" applyFont="1" applyFill="1" applyBorder="1" applyAlignment="1">
      <alignment horizontal="center" vertical="center"/>
    </xf>
    <xf numFmtId="0" fontId="29" fillId="0" borderId="15" xfId="0" applyFont="1" applyFill="1" applyBorder="1" applyAlignment="1">
      <alignment horizontal="center"/>
    </xf>
    <xf numFmtId="2" fontId="30" fillId="0" borderId="15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/>
    </xf>
    <xf numFmtId="0" fontId="30" fillId="3" borderId="10" xfId="0" applyFont="1" applyFill="1" applyBorder="1"/>
    <xf numFmtId="0" fontId="30" fillId="0" borderId="10" xfId="0" applyFont="1" applyFill="1" applyBorder="1" applyAlignment="1">
      <alignment horizontal="left"/>
    </xf>
    <xf numFmtId="0" fontId="11" fillId="3" borderId="7" xfId="0" applyFont="1" applyFill="1" applyBorder="1" applyAlignment="1">
      <alignment vertical="top" wrapText="1"/>
    </xf>
    <xf numFmtId="0" fontId="2" fillId="3" borderId="0" xfId="0" applyFont="1" applyFill="1" applyBorder="1"/>
    <xf numFmtId="0" fontId="34" fillId="0" borderId="2" xfId="0" applyFont="1" applyFill="1" applyBorder="1" applyAlignment="1">
      <alignment vertical="top"/>
    </xf>
    <xf numFmtId="0" fontId="34" fillId="0" borderId="3" xfId="0" applyFont="1" applyFill="1" applyBorder="1" applyAlignment="1">
      <alignment vertical="top"/>
    </xf>
    <xf numFmtId="0" fontId="30" fillId="0" borderId="3" xfId="0" applyFont="1" applyFill="1" applyBorder="1" applyAlignment="1">
      <alignment vertical="top"/>
    </xf>
    <xf numFmtId="0" fontId="6" fillId="0" borderId="9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/>
    </xf>
    <xf numFmtId="0" fontId="30" fillId="3" borderId="2" xfId="0" applyFont="1" applyFill="1" applyBorder="1" applyAlignment="1">
      <alignment horizontal="center" vertical="top"/>
    </xf>
    <xf numFmtId="0" fontId="30" fillId="3" borderId="3" xfId="0" applyFont="1" applyFill="1" applyBorder="1" applyAlignment="1">
      <alignment vertical="top"/>
    </xf>
    <xf numFmtId="0" fontId="29" fillId="0" borderId="3" xfId="0" applyFont="1" applyFill="1" applyBorder="1" applyAlignment="1">
      <alignment vertical="top"/>
    </xf>
    <xf numFmtId="0" fontId="30" fillId="0" borderId="0" xfId="0" applyFont="1" applyFill="1"/>
    <xf numFmtId="0" fontId="30" fillId="0" borderId="18" xfId="0" applyFont="1" applyFill="1" applyBorder="1" applyAlignment="1">
      <alignment horizontal="left"/>
    </xf>
    <xf numFmtId="0" fontId="34" fillId="0" borderId="21" xfId="0" applyFont="1" applyFill="1" applyBorder="1" applyAlignment="1">
      <alignment horizontal="center" vertical="top"/>
    </xf>
    <xf numFmtId="0" fontId="30" fillId="0" borderId="21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2" fillId="0" borderId="8" xfId="0" applyFont="1" applyFill="1" applyBorder="1" applyAlignment="1">
      <alignment vertical="center"/>
    </xf>
    <xf numFmtId="0" fontId="32" fillId="0" borderId="6" xfId="0" applyFont="1" applyFill="1" applyBorder="1" applyAlignment="1">
      <alignment vertical="center"/>
    </xf>
    <xf numFmtId="0" fontId="32" fillId="0" borderId="14" xfId="0" applyFont="1" applyFill="1" applyBorder="1" applyAlignment="1">
      <alignment vertical="center"/>
    </xf>
    <xf numFmtId="0" fontId="32" fillId="0" borderId="3" xfId="0" applyFont="1" applyFill="1" applyBorder="1" applyAlignment="1">
      <alignment vertical="center"/>
    </xf>
    <xf numFmtId="0" fontId="32" fillId="0" borderId="4" xfId="0" applyFont="1" applyFill="1" applyBorder="1" applyAlignment="1">
      <alignment vertical="center"/>
    </xf>
    <xf numFmtId="0" fontId="32" fillId="0" borderId="3" xfId="0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2" fontId="30" fillId="0" borderId="10" xfId="0" applyNumberFormat="1" applyFont="1" applyFill="1" applyBorder="1" applyAlignment="1">
      <alignment horizontal="center"/>
    </xf>
    <xf numFmtId="0" fontId="7" fillId="0" borderId="10" xfId="0" applyFont="1" applyFill="1" applyBorder="1"/>
    <xf numFmtId="0" fontId="5" fillId="0" borderId="10" xfId="0" applyFont="1" applyFill="1" applyBorder="1" applyAlignment="1">
      <alignment horizontal="center"/>
    </xf>
    <xf numFmtId="0" fontId="7" fillId="0" borderId="10" xfId="0" applyFont="1" applyFill="1" applyBorder="1" applyAlignment="1">
      <alignment horizontal="center"/>
    </xf>
    <xf numFmtId="0" fontId="26" fillId="0" borderId="10" xfId="0" applyFont="1" applyBorder="1" applyAlignment="1">
      <alignment horizontal="center"/>
    </xf>
    <xf numFmtId="0" fontId="21" fillId="0" borderId="10" xfId="0" applyFont="1" applyBorder="1"/>
    <xf numFmtId="0" fontId="21" fillId="0" borderId="10" xfId="0" applyFont="1" applyBorder="1" applyAlignment="1">
      <alignment horizontal="center"/>
    </xf>
    <xf numFmtId="2" fontId="15" fillId="3" borderId="10" xfId="0" applyNumberFormat="1" applyFont="1" applyFill="1" applyBorder="1"/>
    <xf numFmtId="0" fontId="0" fillId="3" borderId="10" xfId="0" applyFill="1" applyBorder="1" applyAlignment="1">
      <alignment wrapText="1"/>
    </xf>
    <xf numFmtId="0" fontId="0" fillId="3" borderId="10" xfId="0" applyFill="1" applyBorder="1"/>
    <xf numFmtId="2" fontId="0" fillId="3" borderId="10" xfId="0" applyNumberFormat="1" applyFill="1" applyBorder="1"/>
    <xf numFmtId="0" fontId="12" fillId="3" borderId="10" xfId="1" applyFont="1" applyFill="1" applyBorder="1" applyAlignment="1">
      <alignment horizontal="left" vertical="center" wrapText="1"/>
    </xf>
    <xf numFmtId="164" fontId="12" fillId="0" borderId="10" xfId="1" applyNumberFormat="1" applyFont="1" applyBorder="1" applyAlignment="1">
      <alignment horizontal="center" vertical="center" wrapText="1"/>
    </xf>
    <xf numFmtId="0" fontId="12" fillId="3" borderId="10" xfId="1" applyFont="1" applyFill="1" applyBorder="1" applyAlignment="1">
      <alignment horizontal="center" vertical="center" wrapText="1"/>
    </xf>
    <xf numFmtId="0" fontId="29" fillId="3" borderId="3" xfId="0" applyFont="1" applyFill="1" applyBorder="1" applyAlignment="1">
      <alignment horizontal="center" vertical="center"/>
    </xf>
    <xf numFmtId="2" fontId="23" fillId="3" borderId="1" xfId="0" applyNumberFormat="1" applyFont="1" applyFill="1" applyBorder="1" applyAlignment="1">
      <alignment horizontal="center"/>
    </xf>
    <xf numFmtId="0" fontId="16" fillId="0" borderId="10" xfId="1" applyBorder="1"/>
    <xf numFmtId="0" fontId="27" fillId="0" borderId="10" xfId="1" applyFont="1" applyBorder="1"/>
    <xf numFmtId="165" fontId="12" fillId="0" borderId="10" xfId="1" applyNumberFormat="1" applyFont="1" applyBorder="1" applyAlignment="1">
      <alignment horizontal="center" vertical="center" wrapText="1"/>
    </xf>
    <xf numFmtId="2" fontId="32" fillId="0" borderId="1" xfId="0" applyNumberFormat="1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top" wrapText="1"/>
    </xf>
    <xf numFmtId="0" fontId="28" fillId="0" borderId="3" xfId="0" applyFont="1" applyFill="1" applyBorder="1" applyAlignment="1">
      <alignment horizontal="center" vertical="top" wrapText="1"/>
    </xf>
    <xf numFmtId="0" fontId="28" fillId="0" borderId="4" xfId="0" applyFont="1" applyFill="1" applyBorder="1" applyAlignment="1">
      <alignment horizontal="center" vertical="top" wrapText="1"/>
    </xf>
    <xf numFmtId="0" fontId="28" fillId="0" borderId="2" xfId="0" applyFont="1" applyFill="1" applyBorder="1" applyAlignment="1">
      <alignment horizontal="center" vertical="top"/>
    </xf>
    <xf numFmtId="0" fontId="28" fillId="0" borderId="3" xfId="0" applyFont="1" applyFill="1" applyBorder="1" applyAlignment="1">
      <alignment horizontal="center" vertical="top"/>
    </xf>
    <xf numFmtId="0" fontId="28" fillId="0" borderId="4" xfId="0" applyFont="1" applyFill="1" applyBorder="1" applyAlignment="1">
      <alignment horizontal="center" vertical="top"/>
    </xf>
    <xf numFmtId="0" fontId="29" fillId="0" borderId="2" xfId="0" applyFont="1" applyFill="1" applyBorder="1" applyAlignment="1">
      <alignment horizontal="center" vertical="top"/>
    </xf>
    <xf numFmtId="0" fontId="29" fillId="0" borderId="3" xfId="0" applyFont="1" applyFill="1" applyBorder="1" applyAlignment="1">
      <alignment horizontal="center" vertical="top"/>
    </xf>
    <xf numFmtId="0" fontId="29" fillId="0" borderId="4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top"/>
    </xf>
    <xf numFmtId="0" fontId="4" fillId="0" borderId="3" xfId="0" applyFont="1" applyFill="1" applyBorder="1" applyAlignment="1">
      <alignment horizontal="center" vertical="top"/>
    </xf>
    <xf numFmtId="0" fontId="4" fillId="0" borderId="4" xfId="0" applyFont="1" applyFill="1" applyBorder="1" applyAlignment="1">
      <alignment horizontal="center" vertical="top"/>
    </xf>
    <xf numFmtId="0" fontId="28" fillId="0" borderId="2" xfId="0" applyFont="1" applyFill="1" applyBorder="1" applyAlignment="1">
      <alignment horizontal="left" vertical="top"/>
    </xf>
    <xf numFmtId="0" fontId="28" fillId="0" borderId="3" xfId="0" applyFont="1" applyFill="1" applyBorder="1" applyAlignment="1">
      <alignment horizontal="left" vertical="top"/>
    </xf>
    <xf numFmtId="0" fontId="28" fillId="0" borderId="4" xfId="0" applyFont="1" applyFill="1" applyBorder="1" applyAlignment="1">
      <alignment horizontal="left" vertical="top"/>
    </xf>
    <xf numFmtId="0" fontId="28" fillId="3" borderId="2" xfId="0" applyFont="1" applyFill="1" applyBorder="1" applyAlignment="1">
      <alignment horizontal="center" vertical="top" wrapText="1"/>
    </xf>
    <xf numFmtId="0" fontId="28" fillId="3" borderId="3" xfId="0" applyFont="1" applyFill="1" applyBorder="1" applyAlignment="1">
      <alignment horizontal="center" vertical="top" wrapText="1"/>
    </xf>
    <xf numFmtId="0" fontId="28" fillId="3" borderId="4" xfId="0" applyFont="1" applyFill="1" applyBorder="1" applyAlignment="1">
      <alignment horizontal="center" vertical="top" wrapText="1"/>
    </xf>
    <xf numFmtId="0" fontId="29" fillId="3" borderId="2" xfId="0" applyFont="1" applyFill="1" applyBorder="1" applyAlignment="1">
      <alignment horizontal="center" vertical="center" wrapText="1"/>
    </xf>
    <xf numFmtId="0" fontId="29" fillId="3" borderId="3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3" fontId="28" fillId="3" borderId="2" xfId="0" applyNumberFormat="1" applyFont="1" applyFill="1" applyBorder="1" applyAlignment="1">
      <alignment horizontal="center" vertical="top" wrapText="1"/>
    </xf>
    <xf numFmtId="0" fontId="13" fillId="0" borderId="0" xfId="0" applyFont="1" applyAlignment="1">
      <alignment horizontal="left" vertical="center" wrapText="1"/>
    </xf>
    <xf numFmtId="0" fontId="19" fillId="0" borderId="0" xfId="1" applyFont="1" applyAlignment="1">
      <alignment horizontal="center" wrapText="1"/>
    </xf>
    <xf numFmtId="0" fontId="12" fillId="0" borderId="13" xfId="1" applyFont="1" applyBorder="1" applyAlignment="1">
      <alignment horizontal="center" vertical="center" wrapText="1"/>
    </xf>
    <xf numFmtId="0" fontId="12" fillId="0" borderId="19" xfId="1" applyFont="1" applyBorder="1" applyAlignment="1">
      <alignment horizontal="center" vertical="center" wrapText="1"/>
    </xf>
    <xf numFmtId="0" fontId="12" fillId="0" borderId="20" xfId="1" applyFont="1" applyBorder="1" applyAlignment="1">
      <alignment horizontal="center" vertical="center" wrapText="1"/>
    </xf>
    <xf numFmtId="0" fontId="18" fillId="0" borderId="0" xfId="2" applyFont="1" applyAlignment="1">
      <alignment horizontal="left" vertical="center" wrapText="1"/>
    </xf>
    <xf numFmtId="0" fontId="12" fillId="0" borderId="0" xfId="2" applyFont="1" applyAlignment="1">
      <alignment horizontal="left" vertical="center" wrapText="1"/>
    </xf>
  </cellXfs>
  <cellStyles count="3">
    <cellStyle name="Обычный" xfId="0" builtinId="0"/>
    <cellStyle name="Обычный 2" xfId="1" xr:uid="{00000000-0005-0000-0000-000001000000}"/>
    <cellStyle name="Обычный 4" xfId="2" xr:uid="{00000000-0005-0000-0000-000002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20</xdr:col>
      <xdr:colOff>304800</xdr:colOff>
      <xdr:row>49</xdr:row>
      <xdr:rowOff>101600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266700"/>
          <a:ext cx="5181600" cy="9245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9</xdr:col>
      <xdr:colOff>304800</xdr:colOff>
      <xdr:row>49</xdr:row>
      <xdr:rowOff>101600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00"/>
          <a:ext cx="5181600" cy="9245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24</xdr:col>
      <xdr:colOff>19050</xdr:colOff>
      <xdr:row>2</xdr:row>
      <xdr:rowOff>19051</xdr:rowOff>
    </xdr:from>
    <xdr:to>
      <xdr:col>31</xdr:col>
      <xdr:colOff>587375</xdr:colOff>
      <xdr:row>35</xdr:row>
      <xdr:rowOff>95250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A1E2AB9-02D8-4CA1-9F83-5ADD4BD52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97050" y="463551"/>
          <a:ext cx="4791075" cy="6362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3175</xdr:colOff>
      <xdr:row>2</xdr:row>
      <xdr:rowOff>3176</xdr:rowOff>
    </xdr:from>
    <xdr:to>
      <xdr:col>40</xdr:col>
      <xdr:colOff>571500</xdr:colOff>
      <xdr:row>35</xdr:row>
      <xdr:rowOff>111125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CF832B2-B498-4456-A7AB-F99928A71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10425" y="447676"/>
          <a:ext cx="4791075" cy="6394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G3252"/>
  <sheetViews>
    <sheetView zoomScale="75" zoomScaleNormal="75" workbookViewId="0">
      <pane ySplit="4" topLeftCell="A5" activePane="bottomLeft" state="frozen"/>
      <selection pane="bottomLeft" activeCell="N23" activeCellId="2" sqref="N107 N44 N23"/>
    </sheetView>
  </sheetViews>
  <sheetFormatPr defaultColWidth="8.85546875" defaultRowHeight="15" x14ac:dyDescent="0.25"/>
  <cols>
    <col min="1" max="1" width="4.28515625" style="1" customWidth="1"/>
    <col min="2" max="2" width="15" style="1" customWidth="1"/>
    <col min="3" max="3" width="15.42578125" style="1" customWidth="1"/>
    <col min="4" max="4" width="11.42578125" style="1" customWidth="1"/>
    <col min="5" max="5" width="15.7109375" style="1" customWidth="1"/>
    <col min="6" max="6" width="12" style="1" customWidth="1"/>
    <col min="7" max="7" width="8.85546875" style="2" customWidth="1"/>
    <col min="8" max="8" width="13.28515625" style="1" customWidth="1"/>
    <col min="9" max="9" width="11.85546875" style="2" customWidth="1"/>
    <col min="10" max="10" width="15.42578125" style="2" customWidth="1"/>
    <col min="11" max="11" width="21" style="3" customWidth="1"/>
    <col min="12" max="12" width="9.28515625" style="4" customWidth="1"/>
    <col min="13" max="13" width="9.28515625" style="3" customWidth="1"/>
    <col min="14" max="14" width="12.140625" style="4" customWidth="1"/>
    <col min="15" max="15" width="12.140625" style="9" customWidth="1"/>
    <col min="16" max="16" width="13.5703125" style="9" customWidth="1"/>
    <col min="17" max="17" width="16.140625" style="9" customWidth="1"/>
    <col min="18" max="18" width="12.140625" style="9" customWidth="1"/>
    <col min="19" max="19" width="13.5703125" style="1" customWidth="1"/>
    <col min="20" max="20" width="12.5703125" style="1" customWidth="1"/>
    <col min="21" max="21" width="11.5703125" style="1" customWidth="1"/>
    <col min="22" max="22" width="14.5703125" style="1" customWidth="1"/>
    <col min="23" max="23" width="8.85546875" style="5" customWidth="1"/>
    <col min="24" max="24" width="9.7109375" style="5" bestFit="1" customWidth="1"/>
    <col min="25" max="25" width="10.140625" style="5" bestFit="1" customWidth="1"/>
    <col min="26" max="111" width="8.85546875" style="5"/>
    <col min="112" max="16384" width="8.85546875" style="1"/>
  </cols>
  <sheetData>
    <row r="1" spans="1:111" ht="20.25" x14ac:dyDescent="0.3">
      <c r="A1" s="59"/>
      <c r="B1" s="59" t="s">
        <v>158</v>
      </c>
      <c r="C1" s="10"/>
      <c r="D1" s="10"/>
      <c r="E1" s="10"/>
      <c r="F1" s="10"/>
      <c r="G1" s="11"/>
      <c r="H1" s="10"/>
      <c r="I1" s="11"/>
      <c r="J1" s="11"/>
      <c r="K1" s="81"/>
      <c r="L1" s="15"/>
      <c r="M1" s="81"/>
      <c r="N1" s="15"/>
      <c r="O1" s="15"/>
      <c r="P1" s="15"/>
      <c r="Q1" s="15"/>
      <c r="R1" s="15"/>
      <c r="S1" s="10"/>
      <c r="T1" s="10"/>
      <c r="U1" s="10"/>
      <c r="V1" s="10"/>
      <c r="W1" s="12"/>
    </row>
    <row r="2" spans="1:111" ht="16.5" thickBot="1" x14ac:dyDescent="0.3">
      <c r="A2" s="10"/>
      <c r="B2" s="10"/>
      <c r="C2" s="10"/>
      <c r="D2" s="10"/>
      <c r="E2" s="10"/>
      <c r="F2" s="10"/>
      <c r="G2" s="11"/>
      <c r="H2" s="10"/>
      <c r="I2" s="11"/>
      <c r="J2" s="11"/>
      <c r="K2" s="82"/>
      <c r="L2" s="83"/>
      <c r="M2" s="82"/>
      <c r="N2" s="83"/>
      <c r="O2" s="15"/>
      <c r="P2" s="15"/>
      <c r="Q2" s="15"/>
      <c r="R2" s="15"/>
      <c r="S2" s="10"/>
      <c r="T2" s="10"/>
      <c r="U2" s="10"/>
      <c r="V2" s="10"/>
      <c r="W2" s="12"/>
    </row>
    <row r="3" spans="1:111" ht="51" customHeight="1" thickBot="1" x14ac:dyDescent="0.3">
      <c r="A3" s="218" t="s">
        <v>0</v>
      </c>
      <c r="B3" s="218" t="s">
        <v>9</v>
      </c>
      <c r="C3" s="218" t="s">
        <v>10</v>
      </c>
      <c r="D3" s="218" t="s">
        <v>1</v>
      </c>
      <c r="E3" s="218" t="s">
        <v>2</v>
      </c>
      <c r="F3" s="218" t="s">
        <v>3</v>
      </c>
      <c r="G3" s="230" t="s">
        <v>11</v>
      </c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 t="s">
        <v>4</v>
      </c>
      <c r="U3" s="218"/>
      <c r="V3" s="218"/>
      <c r="W3" s="46"/>
    </row>
    <row r="4" spans="1:111" ht="71.25" customHeight="1" thickBot="1" x14ac:dyDescent="0.3">
      <c r="A4" s="218"/>
      <c r="B4" s="218"/>
      <c r="C4" s="218"/>
      <c r="D4" s="218"/>
      <c r="E4" s="218"/>
      <c r="F4" s="218"/>
      <c r="G4" s="230"/>
      <c r="H4" s="47" t="s">
        <v>14</v>
      </c>
      <c r="I4" s="47" t="s">
        <v>16</v>
      </c>
      <c r="J4" s="48" t="s">
        <v>15</v>
      </c>
      <c r="K4" s="48" t="s">
        <v>50</v>
      </c>
      <c r="L4" s="48" t="s">
        <v>17</v>
      </c>
      <c r="M4" s="48" t="s">
        <v>20</v>
      </c>
      <c r="N4" s="48" t="s">
        <v>138</v>
      </c>
      <c r="O4" s="48" t="s">
        <v>5</v>
      </c>
      <c r="P4" s="48" t="s">
        <v>19</v>
      </c>
      <c r="Q4" s="48" t="s">
        <v>21</v>
      </c>
      <c r="R4" s="48" t="s">
        <v>22</v>
      </c>
      <c r="S4" s="48" t="s">
        <v>23</v>
      </c>
      <c r="T4" s="49" t="s">
        <v>12</v>
      </c>
      <c r="U4" s="49" t="s">
        <v>13</v>
      </c>
      <c r="V4" s="49" t="s">
        <v>6</v>
      </c>
      <c r="W4" s="49" t="s">
        <v>7</v>
      </c>
      <c r="X4" s="12"/>
      <c r="Y4" s="20"/>
      <c r="Z4" s="20"/>
      <c r="AA4" s="20"/>
      <c r="AB4" s="20"/>
      <c r="DG4" s="1"/>
    </row>
    <row r="5" spans="1:111" s="7" customFormat="1" ht="16.5" thickBot="1" x14ac:dyDescent="0.3">
      <c r="A5" s="13">
        <v>1</v>
      </c>
      <c r="B5" s="13">
        <v>2</v>
      </c>
      <c r="C5" s="13">
        <v>3</v>
      </c>
      <c r="D5" s="50">
        <v>4</v>
      </c>
      <c r="E5" s="50">
        <v>5</v>
      </c>
      <c r="F5" s="50">
        <v>6</v>
      </c>
      <c r="G5" s="51">
        <v>7</v>
      </c>
      <c r="H5" s="50"/>
      <c r="I5" s="51">
        <v>10</v>
      </c>
      <c r="J5" s="51">
        <v>11</v>
      </c>
      <c r="K5" s="51">
        <v>13</v>
      </c>
      <c r="L5" s="51"/>
      <c r="M5" s="51"/>
      <c r="N5" s="51">
        <v>14</v>
      </c>
      <c r="O5" s="51"/>
      <c r="P5" s="51"/>
      <c r="Q5" s="51"/>
      <c r="R5" s="51"/>
      <c r="S5" s="50">
        <v>18</v>
      </c>
      <c r="T5" s="50">
        <v>19</v>
      </c>
      <c r="U5" s="50">
        <v>20</v>
      </c>
      <c r="V5" s="50">
        <v>21</v>
      </c>
      <c r="W5" s="52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</row>
    <row r="6" spans="1:111" s="144" customFormat="1" ht="14.45" customHeight="1" x14ac:dyDescent="0.2">
      <c r="A6" s="215">
        <v>1</v>
      </c>
      <c r="B6" s="209" t="s">
        <v>154</v>
      </c>
      <c r="C6" s="209" t="s">
        <v>135</v>
      </c>
      <c r="D6" s="209">
        <v>7000</v>
      </c>
      <c r="E6" s="209">
        <v>8199529</v>
      </c>
      <c r="F6" s="212" t="s">
        <v>136</v>
      </c>
      <c r="G6" s="225">
        <v>2005</v>
      </c>
      <c r="H6" s="109" t="s">
        <v>94</v>
      </c>
      <c r="I6" s="110">
        <v>2</v>
      </c>
      <c r="J6" s="111" t="s">
        <v>58</v>
      </c>
      <c r="K6" s="111" t="s">
        <v>76</v>
      </c>
      <c r="L6" s="113">
        <v>1</v>
      </c>
      <c r="M6" s="113">
        <v>0.5</v>
      </c>
      <c r="N6" s="113">
        <f>L6*M6</f>
        <v>0.5</v>
      </c>
      <c r="O6" s="113" t="s">
        <v>8</v>
      </c>
      <c r="P6" s="113">
        <f t="shared" ref="P6:P22" si="0">N6</f>
        <v>0.5</v>
      </c>
      <c r="Q6" s="152">
        <f>SUM(N23/I6,+S6)</f>
        <v>215.965</v>
      </c>
      <c r="R6" s="115" t="s">
        <v>24</v>
      </c>
      <c r="S6" s="117">
        <v>187</v>
      </c>
      <c r="T6" s="169"/>
      <c r="U6" s="174">
        <v>3</v>
      </c>
      <c r="V6" s="174">
        <v>0</v>
      </c>
      <c r="W6" s="143"/>
      <c r="X6" s="139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  <c r="BY6" s="118"/>
      <c r="BZ6" s="118"/>
      <c r="CA6" s="118"/>
      <c r="CB6" s="118"/>
      <c r="CC6" s="118"/>
      <c r="CD6" s="118"/>
      <c r="CE6" s="118"/>
      <c r="CF6" s="118"/>
      <c r="CG6" s="118"/>
      <c r="CH6" s="118"/>
      <c r="CI6" s="118"/>
      <c r="CJ6" s="118"/>
      <c r="CK6" s="118"/>
      <c r="CL6" s="118"/>
      <c r="CM6" s="118"/>
      <c r="CN6" s="118"/>
      <c r="CO6" s="118"/>
      <c r="CP6" s="118"/>
      <c r="CQ6" s="118"/>
      <c r="CR6" s="118"/>
      <c r="CS6" s="118"/>
      <c r="CT6" s="118"/>
      <c r="CU6" s="118"/>
      <c r="CV6" s="118"/>
      <c r="CW6" s="118"/>
      <c r="CX6" s="118"/>
      <c r="CY6" s="118"/>
      <c r="CZ6" s="118"/>
      <c r="DA6" s="118"/>
      <c r="DB6" s="118"/>
      <c r="DC6" s="118"/>
      <c r="DD6" s="118"/>
      <c r="DE6" s="118"/>
      <c r="DF6" s="118"/>
    </row>
    <row r="7" spans="1:111" s="144" customFormat="1" ht="16.5" customHeight="1" x14ac:dyDescent="0.2">
      <c r="A7" s="216"/>
      <c r="B7" s="210"/>
      <c r="C7" s="210"/>
      <c r="D7" s="210"/>
      <c r="E7" s="210"/>
      <c r="F7" s="213"/>
      <c r="G7" s="226"/>
      <c r="H7" s="109"/>
      <c r="I7" s="109"/>
      <c r="J7" s="119" t="s">
        <v>59</v>
      </c>
      <c r="K7" s="119" t="s">
        <v>77</v>
      </c>
      <c r="L7" s="122">
        <v>2</v>
      </c>
      <c r="M7" s="122">
        <v>0.46</v>
      </c>
      <c r="N7" s="122">
        <f t="shared" ref="N7:N22" si="1">L7*M7</f>
        <v>0.92</v>
      </c>
      <c r="O7" s="122" t="s">
        <v>8</v>
      </c>
      <c r="P7" s="122">
        <f t="shared" si="0"/>
        <v>0.92</v>
      </c>
      <c r="Q7" s="115"/>
      <c r="R7" s="115"/>
      <c r="S7" s="117"/>
      <c r="T7" s="170"/>
      <c r="U7" s="175"/>
      <c r="V7" s="171"/>
      <c r="W7" s="117"/>
      <c r="X7" s="139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8"/>
      <c r="AP7" s="118"/>
      <c r="AQ7" s="118"/>
      <c r="AR7" s="118"/>
      <c r="AS7" s="118"/>
      <c r="AT7" s="118"/>
      <c r="AU7" s="118"/>
      <c r="AV7" s="118"/>
      <c r="AW7" s="118"/>
      <c r="AX7" s="118"/>
      <c r="AY7" s="118"/>
      <c r="AZ7" s="118"/>
      <c r="BA7" s="118"/>
      <c r="BB7" s="118"/>
      <c r="BC7" s="118"/>
      <c r="BD7" s="118"/>
      <c r="BE7" s="118"/>
      <c r="BF7" s="118"/>
      <c r="BG7" s="118"/>
      <c r="BH7" s="118"/>
      <c r="BI7" s="118"/>
      <c r="BJ7" s="118"/>
      <c r="BK7" s="118"/>
      <c r="BL7" s="118"/>
      <c r="BM7" s="118"/>
      <c r="BN7" s="118"/>
      <c r="BO7" s="118"/>
      <c r="BP7" s="118"/>
      <c r="BQ7" s="118"/>
      <c r="BR7" s="118"/>
      <c r="BS7" s="118"/>
      <c r="BT7" s="118"/>
      <c r="BU7" s="118"/>
      <c r="BV7" s="118"/>
      <c r="BW7" s="118"/>
      <c r="BX7" s="118"/>
      <c r="BY7" s="118"/>
      <c r="BZ7" s="118"/>
      <c r="CA7" s="118"/>
      <c r="CB7" s="118"/>
      <c r="CC7" s="118"/>
      <c r="CD7" s="118"/>
      <c r="CE7" s="118"/>
      <c r="CF7" s="118"/>
      <c r="CG7" s="118"/>
      <c r="CH7" s="118"/>
      <c r="CI7" s="118"/>
      <c r="CJ7" s="118"/>
      <c r="CK7" s="118"/>
      <c r="CL7" s="118"/>
      <c r="CM7" s="118"/>
      <c r="CN7" s="118"/>
      <c r="CO7" s="118"/>
      <c r="CP7" s="118"/>
      <c r="CQ7" s="118"/>
      <c r="CR7" s="118"/>
      <c r="CS7" s="118"/>
      <c r="CT7" s="118"/>
      <c r="CU7" s="118"/>
      <c r="CV7" s="118"/>
      <c r="CW7" s="118"/>
      <c r="CX7" s="118"/>
      <c r="CY7" s="118"/>
      <c r="CZ7" s="118"/>
      <c r="DA7" s="118"/>
      <c r="DB7" s="118"/>
      <c r="DC7" s="118"/>
      <c r="DD7" s="118"/>
      <c r="DE7" s="118"/>
      <c r="DF7" s="118"/>
    </row>
    <row r="8" spans="1:111" s="144" customFormat="1" ht="16.5" customHeight="1" x14ac:dyDescent="0.2">
      <c r="A8" s="216"/>
      <c r="B8" s="210"/>
      <c r="C8" s="210"/>
      <c r="D8" s="210"/>
      <c r="E8" s="210"/>
      <c r="F8" s="213"/>
      <c r="G8" s="226"/>
      <c r="H8" s="109"/>
      <c r="I8" s="109"/>
      <c r="J8" s="119" t="s">
        <v>60</v>
      </c>
      <c r="K8" s="119" t="s">
        <v>78</v>
      </c>
      <c r="L8" s="122">
        <v>2</v>
      </c>
      <c r="M8" s="122">
        <v>0.35</v>
      </c>
      <c r="N8" s="122">
        <f t="shared" si="1"/>
        <v>0.7</v>
      </c>
      <c r="O8" s="122" t="s">
        <v>8</v>
      </c>
      <c r="P8" s="122">
        <f t="shared" si="0"/>
        <v>0.7</v>
      </c>
      <c r="Q8" s="115"/>
      <c r="R8" s="115"/>
      <c r="S8" s="117"/>
      <c r="T8" s="170"/>
      <c r="U8" s="171"/>
      <c r="V8" s="171"/>
      <c r="W8" s="117"/>
      <c r="X8" s="139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  <c r="AT8" s="118"/>
      <c r="AU8" s="118"/>
      <c r="AV8" s="118"/>
      <c r="AW8" s="118"/>
      <c r="AX8" s="118"/>
      <c r="AY8" s="118"/>
      <c r="AZ8" s="118"/>
      <c r="BA8" s="118"/>
      <c r="BB8" s="118"/>
      <c r="BC8" s="118"/>
      <c r="BD8" s="118"/>
      <c r="BE8" s="118"/>
      <c r="BF8" s="118"/>
      <c r="BG8" s="118"/>
      <c r="BH8" s="118"/>
      <c r="BI8" s="118"/>
      <c r="BJ8" s="118"/>
      <c r="BK8" s="118"/>
      <c r="BL8" s="118"/>
      <c r="BM8" s="118"/>
      <c r="BN8" s="118"/>
      <c r="BO8" s="118"/>
      <c r="BP8" s="118"/>
      <c r="BQ8" s="118"/>
      <c r="BR8" s="118"/>
      <c r="BS8" s="118"/>
      <c r="BT8" s="118"/>
      <c r="BU8" s="118"/>
      <c r="BV8" s="118"/>
      <c r="BW8" s="118"/>
      <c r="BX8" s="118"/>
      <c r="BY8" s="118"/>
      <c r="BZ8" s="118"/>
      <c r="CA8" s="118"/>
      <c r="CB8" s="118"/>
      <c r="CC8" s="118"/>
      <c r="CD8" s="118"/>
      <c r="CE8" s="118"/>
      <c r="CF8" s="118"/>
      <c r="CG8" s="118"/>
      <c r="CH8" s="118"/>
      <c r="CI8" s="118"/>
      <c r="CJ8" s="118"/>
      <c r="CK8" s="118"/>
      <c r="CL8" s="118"/>
      <c r="CM8" s="118"/>
      <c r="CN8" s="118"/>
      <c r="CO8" s="118"/>
      <c r="CP8" s="118"/>
      <c r="CQ8" s="118"/>
      <c r="CR8" s="118"/>
      <c r="CS8" s="118"/>
      <c r="CT8" s="118"/>
      <c r="CU8" s="118"/>
      <c r="CV8" s="118"/>
      <c r="CW8" s="118"/>
      <c r="CX8" s="118"/>
      <c r="CY8" s="118"/>
      <c r="CZ8" s="118"/>
      <c r="DA8" s="118"/>
      <c r="DB8" s="118"/>
      <c r="DC8" s="118"/>
      <c r="DD8" s="118"/>
      <c r="DE8" s="118"/>
      <c r="DF8" s="118"/>
    </row>
    <row r="9" spans="1:111" s="144" customFormat="1" ht="16.5" customHeight="1" x14ac:dyDescent="0.2">
      <c r="A9" s="216"/>
      <c r="B9" s="210"/>
      <c r="C9" s="210"/>
      <c r="D9" s="210"/>
      <c r="E9" s="210"/>
      <c r="F9" s="213"/>
      <c r="G9" s="226"/>
      <c r="I9" s="109"/>
      <c r="J9" s="119" t="s">
        <v>61</v>
      </c>
      <c r="K9" s="119" t="s">
        <v>79</v>
      </c>
      <c r="L9" s="121">
        <v>2</v>
      </c>
      <c r="M9" s="121">
        <v>0.41</v>
      </c>
      <c r="N9" s="122">
        <f t="shared" si="1"/>
        <v>0.82</v>
      </c>
      <c r="O9" s="122" t="s">
        <v>8</v>
      </c>
      <c r="P9" s="122">
        <f t="shared" si="0"/>
        <v>0.82</v>
      </c>
      <c r="Q9" s="115"/>
      <c r="R9" s="115"/>
      <c r="S9" s="117"/>
      <c r="T9" s="170"/>
      <c r="U9" s="171"/>
      <c r="V9" s="171"/>
      <c r="W9" s="117"/>
      <c r="X9" s="139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8"/>
      <c r="BY9" s="118"/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8"/>
      <c r="DB9" s="118"/>
      <c r="DC9" s="118"/>
      <c r="DD9" s="118"/>
      <c r="DE9" s="118"/>
      <c r="DF9" s="118"/>
    </row>
    <row r="10" spans="1:111" s="144" customFormat="1" ht="16.5" customHeight="1" x14ac:dyDescent="0.2">
      <c r="A10" s="216"/>
      <c r="B10" s="210"/>
      <c r="C10" s="210"/>
      <c r="D10" s="210"/>
      <c r="E10" s="210"/>
      <c r="F10" s="213"/>
      <c r="G10" s="226"/>
      <c r="H10" s="109"/>
      <c r="I10" s="109"/>
      <c r="J10" s="119" t="s">
        <v>62</v>
      </c>
      <c r="K10" s="119" t="s">
        <v>80</v>
      </c>
      <c r="L10" s="121">
        <v>2</v>
      </c>
      <c r="M10" s="121">
        <v>0.53</v>
      </c>
      <c r="N10" s="122">
        <f t="shared" si="1"/>
        <v>1.06</v>
      </c>
      <c r="O10" s="122" t="s">
        <v>8</v>
      </c>
      <c r="P10" s="122">
        <f t="shared" si="0"/>
        <v>1.06</v>
      </c>
      <c r="Q10" s="109"/>
      <c r="R10" s="109"/>
      <c r="S10" s="117"/>
      <c r="T10" s="170"/>
      <c r="U10" s="171"/>
      <c r="V10" s="171"/>
      <c r="W10" s="117"/>
      <c r="X10" s="139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118"/>
      <c r="AQ10" s="118"/>
      <c r="AR10" s="118"/>
      <c r="AS10" s="118"/>
      <c r="AT10" s="118"/>
      <c r="AU10" s="118"/>
      <c r="AV10" s="118"/>
      <c r="AW10" s="118"/>
      <c r="AX10" s="118"/>
      <c r="AY10" s="118"/>
      <c r="AZ10" s="118"/>
      <c r="BA10" s="118"/>
      <c r="BB10" s="118"/>
      <c r="BC10" s="118"/>
      <c r="BD10" s="118"/>
      <c r="BE10" s="118"/>
      <c r="BF10" s="118"/>
      <c r="BG10" s="118"/>
      <c r="BH10" s="118"/>
      <c r="BI10" s="118"/>
      <c r="BJ10" s="118"/>
      <c r="BK10" s="118"/>
      <c r="BL10" s="118"/>
      <c r="BM10" s="118"/>
      <c r="BN10" s="118"/>
      <c r="BO10" s="118"/>
      <c r="BP10" s="118"/>
      <c r="BQ10" s="118"/>
      <c r="BR10" s="118"/>
      <c r="BS10" s="118"/>
      <c r="BT10" s="118"/>
      <c r="BU10" s="118"/>
      <c r="BV10" s="118"/>
      <c r="BW10" s="118"/>
      <c r="BX10" s="118"/>
      <c r="BY10" s="118"/>
      <c r="BZ10" s="118"/>
      <c r="CA10" s="118"/>
      <c r="CB10" s="118"/>
      <c r="CC10" s="118"/>
      <c r="CD10" s="118"/>
      <c r="CE10" s="118"/>
      <c r="CF10" s="118"/>
      <c r="CG10" s="118"/>
      <c r="CH10" s="118"/>
      <c r="CI10" s="118"/>
      <c r="CJ10" s="118"/>
      <c r="CK10" s="118"/>
      <c r="CL10" s="118"/>
      <c r="CM10" s="118"/>
      <c r="CN10" s="118"/>
      <c r="CO10" s="118"/>
      <c r="CP10" s="118"/>
      <c r="CQ10" s="118"/>
      <c r="CR10" s="118"/>
      <c r="CS10" s="118"/>
      <c r="CT10" s="118"/>
      <c r="CU10" s="118"/>
      <c r="CV10" s="118"/>
      <c r="CW10" s="118"/>
      <c r="CX10" s="118"/>
      <c r="CY10" s="118"/>
      <c r="CZ10" s="118"/>
      <c r="DA10" s="118"/>
      <c r="DB10" s="118"/>
      <c r="DC10" s="118"/>
      <c r="DD10" s="118"/>
      <c r="DE10" s="118"/>
      <c r="DF10" s="118"/>
    </row>
    <row r="11" spans="1:111" s="144" customFormat="1" ht="16.5" customHeight="1" x14ac:dyDescent="0.2">
      <c r="A11" s="216"/>
      <c r="B11" s="210"/>
      <c r="C11" s="210"/>
      <c r="D11" s="210"/>
      <c r="E11" s="210"/>
      <c r="F11" s="213"/>
      <c r="G11" s="226"/>
      <c r="H11" s="109"/>
      <c r="I11" s="109"/>
      <c r="J11" s="119" t="s">
        <v>63</v>
      </c>
      <c r="K11" s="119" t="s">
        <v>81</v>
      </c>
      <c r="L11" s="121">
        <v>16</v>
      </c>
      <c r="M11" s="121">
        <v>0.44</v>
      </c>
      <c r="N11" s="122">
        <f t="shared" si="1"/>
        <v>7.04</v>
      </c>
      <c r="O11" s="122" t="s">
        <v>8</v>
      </c>
      <c r="P11" s="122">
        <f t="shared" si="0"/>
        <v>7.04</v>
      </c>
      <c r="Q11" s="115"/>
      <c r="R11" s="115"/>
      <c r="S11" s="117"/>
      <c r="T11" s="170"/>
      <c r="U11" s="171"/>
      <c r="V11" s="171"/>
      <c r="W11" s="117"/>
      <c r="X11" s="139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8"/>
      <c r="AV11" s="118"/>
      <c r="AW11" s="118"/>
      <c r="AX11" s="118"/>
      <c r="AY11" s="118"/>
      <c r="AZ11" s="118"/>
      <c r="BA11" s="118"/>
      <c r="BB11" s="118"/>
      <c r="BC11" s="118"/>
      <c r="BD11" s="118"/>
      <c r="BE11" s="118"/>
      <c r="BF11" s="118"/>
      <c r="BG11" s="118"/>
      <c r="BH11" s="118"/>
      <c r="BI11" s="118"/>
      <c r="BJ11" s="118"/>
      <c r="BK11" s="118"/>
      <c r="BL11" s="118"/>
      <c r="BM11" s="118"/>
      <c r="BN11" s="118"/>
      <c r="BO11" s="118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</row>
    <row r="12" spans="1:111" s="144" customFormat="1" ht="16.5" customHeight="1" x14ac:dyDescent="0.2">
      <c r="A12" s="216"/>
      <c r="B12" s="210"/>
      <c r="C12" s="210"/>
      <c r="D12" s="210"/>
      <c r="E12" s="210"/>
      <c r="F12" s="213"/>
      <c r="G12" s="226"/>
      <c r="H12" s="109"/>
      <c r="I12" s="109"/>
      <c r="J12" s="119" t="s">
        <v>64</v>
      </c>
      <c r="K12" s="119" t="s">
        <v>82</v>
      </c>
      <c r="L12" s="121">
        <v>18</v>
      </c>
      <c r="M12" s="121">
        <v>0.43</v>
      </c>
      <c r="N12" s="122">
        <f t="shared" si="1"/>
        <v>7.74</v>
      </c>
      <c r="O12" s="122" t="s">
        <v>8</v>
      </c>
      <c r="P12" s="122">
        <f t="shared" si="0"/>
        <v>7.74</v>
      </c>
      <c r="Q12" s="115"/>
      <c r="R12" s="115"/>
      <c r="S12" s="117"/>
      <c r="T12" s="170"/>
      <c r="U12" s="171"/>
      <c r="V12" s="171"/>
      <c r="W12" s="117"/>
      <c r="X12" s="139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  <c r="BO12" s="118"/>
      <c r="BP12" s="118"/>
      <c r="BQ12" s="118"/>
      <c r="BR12" s="118"/>
      <c r="BS12" s="118"/>
      <c r="BT12" s="118"/>
      <c r="BU12" s="118"/>
      <c r="BV12" s="118"/>
      <c r="BW12" s="118"/>
      <c r="BX12" s="118"/>
      <c r="BY12" s="118"/>
      <c r="BZ12" s="118"/>
      <c r="CA12" s="118"/>
      <c r="CB12" s="118"/>
      <c r="CC12" s="118"/>
      <c r="CD12" s="118"/>
      <c r="CE12" s="118"/>
      <c r="CF12" s="118"/>
      <c r="CG12" s="118"/>
      <c r="CH12" s="118"/>
      <c r="CI12" s="118"/>
      <c r="CJ12" s="118"/>
      <c r="CK12" s="118"/>
      <c r="CL12" s="118"/>
      <c r="CM12" s="118"/>
      <c r="CN12" s="118"/>
      <c r="CO12" s="118"/>
      <c r="CP12" s="118"/>
      <c r="CQ12" s="118"/>
      <c r="CR12" s="118"/>
      <c r="CS12" s="118"/>
      <c r="CT12" s="118"/>
      <c r="CU12" s="118"/>
      <c r="CV12" s="118"/>
      <c r="CW12" s="118"/>
      <c r="CX12" s="118"/>
      <c r="CY12" s="118"/>
      <c r="CZ12" s="118"/>
      <c r="DA12" s="118"/>
      <c r="DB12" s="118"/>
      <c r="DC12" s="118"/>
      <c r="DD12" s="118"/>
      <c r="DE12" s="118"/>
      <c r="DF12" s="118"/>
    </row>
    <row r="13" spans="1:111" s="144" customFormat="1" ht="16.5" customHeight="1" x14ac:dyDescent="0.2">
      <c r="A13" s="216"/>
      <c r="B13" s="210"/>
      <c r="C13" s="210"/>
      <c r="D13" s="210"/>
      <c r="E13" s="210"/>
      <c r="F13" s="213"/>
      <c r="G13" s="226"/>
      <c r="H13" s="109"/>
      <c r="I13" s="109"/>
      <c r="J13" s="119" t="s">
        <v>65</v>
      </c>
      <c r="K13" s="119" t="s">
        <v>83</v>
      </c>
      <c r="L13" s="121">
        <v>3</v>
      </c>
      <c r="M13" s="121">
        <v>0.47</v>
      </c>
      <c r="N13" s="122">
        <f t="shared" si="1"/>
        <v>1.41</v>
      </c>
      <c r="O13" s="122" t="s">
        <v>8</v>
      </c>
      <c r="P13" s="122">
        <f t="shared" si="0"/>
        <v>1.41</v>
      </c>
      <c r="Q13" s="115"/>
      <c r="R13" s="115"/>
      <c r="S13" s="117"/>
      <c r="T13" s="170"/>
      <c r="U13" s="171"/>
      <c r="V13" s="171"/>
      <c r="W13" s="117"/>
      <c r="X13" s="139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  <c r="AI13" s="118"/>
      <c r="AJ13" s="118"/>
      <c r="AK13" s="118"/>
      <c r="AL13" s="118"/>
      <c r="AM13" s="118"/>
      <c r="AN13" s="118"/>
      <c r="AO13" s="118"/>
      <c r="AP13" s="118"/>
      <c r="AQ13" s="118"/>
      <c r="AR13" s="118"/>
      <c r="AS13" s="118"/>
      <c r="AT13" s="118"/>
      <c r="AU13" s="118"/>
      <c r="AV13" s="118"/>
      <c r="AW13" s="118"/>
      <c r="AX13" s="118"/>
      <c r="AY13" s="118"/>
      <c r="AZ13" s="118"/>
      <c r="BA13" s="118"/>
      <c r="BB13" s="118"/>
      <c r="BC13" s="118"/>
      <c r="BD13" s="118"/>
      <c r="BE13" s="118"/>
      <c r="BF13" s="118"/>
      <c r="BG13" s="118"/>
      <c r="BH13" s="118"/>
      <c r="BI13" s="118"/>
      <c r="BJ13" s="118"/>
      <c r="BK13" s="118"/>
      <c r="BL13" s="118"/>
      <c r="BM13" s="118"/>
      <c r="BN13" s="118"/>
      <c r="BO13" s="118"/>
      <c r="BP13" s="118"/>
      <c r="BQ13" s="118"/>
      <c r="BR13" s="118"/>
      <c r="BS13" s="118"/>
      <c r="BT13" s="118"/>
      <c r="BU13" s="118"/>
      <c r="BV13" s="118"/>
      <c r="BW13" s="118"/>
      <c r="BX13" s="118"/>
      <c r="BY13" s="118"/>
      <c r="BZ13" s="118"/>
      <c r="CA13" s="118"/>
      <c r="CB13" s="118"/>
      <c r="CC13" s="118"/>
      <c r="CD13" s="118"/>
      <c r="CE13" s="118"/>
      <c r="CF13" s="118"/>
      <c r="CG13" s="118"/>
      <c r="CH13" s="118"/>
      <c r="CI13" s="118"/>
      <c r="CJ13" s="118"/>
      <c r="CK13" s="118"/>
      <c r="CL13" s="118"/>
      <c r="CM13" s="118"/>
      <c r="CN13" s="118"/>
      <c r="CO13" s="118"/>
      <c r="CP13" s="118"/>
      <c r="CQ13" s="118"/>
      <c r="CR13" s="118"/>
      <c r="CS13" s="118"/>
      <c r="CT13" s="118"/>
      <c r="CU13" s="118"/>
      <c r="CV13" s="118"/>
      <c r="CW13" s="118"/>
      <c r="CX13" s="118"/>
      <c r="CY13" s="118"/>
      <c r="CZ13" s="118"/>
      <c r="DA13" s="118"/>
      <c r="DB13" s="118"/>
      <c r="DC13" s="118"/>
      <c r="DD13" s="118"/>
      <c r="DE13" s="118"/>
      <c r="DF13" s="118"/>
    </row>
    <row r="14" spans="1:111" s="144" customFormat="1" ht="16.5" customHeight="1" x14ac:dyDescent="0.2">
      <c r="A14" s="216"/>
      <c r="B14" s="210"/>
      <c r="C14" s="210"/>
      <c r="D14" s="210"/>
      <c r="E14" s="210"/>
      <c r="F14" s="213"/>
      <c r="G14" s="226"/>
      <c r="H14" s="109"/>
      <c r="I14" s="109"/>
      <c r="J14" s="119" t="s">
        <v>66</v>
      </c>
      <c r="K14" s="119" t="s">
        <v>84</v>
      </c>
      <c r="L14" s="121">
        <v>2</v>
      </c>
      <c r="M14" s="121">
        <v>0.44</v>
      </c>
      <c r="N14" s="122">
        <f t="shared" si="1"/>
        <v>0.88</v>
      </c>
      <c r="O14" s="122" t="s">
        <v>8</v>
      </c>
      <c r="P14" s="122">
        <f t="shared" si="0"/>
        <v>0.88</v>
      </c>
      <c r="Q14" s="115"/>
      <c r="R14" s="115"/>
      <c r="S14" s="117"/>
      <c r="T14" s="170"/>
      <c r="U14" s="171"/>
      <c r="V14" s="171"/>
      <c r="W14" s="117"/>
      <c r="X14" s="139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8"/>
      <c r="BK14" s="118"/>
      <c r="BL14" s="118"/>
      <c r="BM14" s="118"/>
      <c r="BN14" s="118"/>
      <c r="BO14" s="118"/>
      <c r="BP14" s="118"/>
      <c r="BQ14" s="118"/>
      <c r="BR14" s="118"/>
      <c r="BS14" s="118"/>
      <c r="BT14" s="118"/>
      <c r="BU14" s="118"/>
      <c r="BV14" s="118"/>
      <c r="BW14" s="118"/>
      <c r="BX14" s="118"/>
      <c r="BY14" s="118"/>
      <c r="BZ14" s="118"/>
      <c r="CA14" s="118"/>
      <c r="CB14" s="118"/>
      <c r="CC14" s="118"/>
      <c r="CD14" s="118"/>
      <c r="CE14" s="118"/>
      <c r="CF14" s="118"/>
      <c r="CG14" s="118"/>
      <c r="CH14" s="118"/>
      <c r="CI14" s="118"/>
      <c r="CJ14" s="118"/>
      <c r="CK14" s="118"/>
      <c r="CL14" s="118"/>
      <c r="CM14" s="118"/>
      <c r="CN14" s="118"/>
      <c r="CO14" s="118"/>
      <c r="CP14" s="118"/>
      <c r="CQ14" s="118"/>
      <c r="CR14" s="118"/>
      <c r="CS14" s="118"/>
      <c r="CT14" s="118"/>
      <c r="CU14" s="118"/>
      <c r="CV14" s="118"/>
      <c r="CW14" s="118"/>
      <c r="CX14" s="118"/>
      <c r="CY14" s="118"/>
      <c r="CZ14" s="118"/>
      <c r="DA14" s="118"/>
      <c r="DB14" s="118"/>
      <c r="DC14" s="118"/>
      <c r="DD14" s="118"/>
      <c r="DE14" s="118"/>
      <c r="DF14" s="118"/>
    </row>
    <row r="15" spans="1:111" s="144" customFormat="1" ht="16.5" customHeight="1" x14ac:dyDescent="0.2">
      <c r="A15" s="216"/>
      <c r="B15" s="210"/>
      <c r="C15" s="210"/>
      <c r="D15" s="210"/>
      <c r="E15" s="210"/>
      <c r="F15" s="213"/>
      <c r="G15" s="226"/>
      <c r="H15" s="109"/>
      <c r="I15" s="109"/>
      <c r="J15" s="119" t="s">
        <v>67</v>
      </c>
      <c r="K15" s="119" t="s">
        <v>85</v>
      </c>
      <c r="L15" s="121">
        <v>4</v>
      </c>
      <c r="M15" s="121">
        <v>0.82</v>
      </c>
      <c r="N15" s="122">
        <f t="shared" si="1"/>
        <v>3.28</v>
      </c>
      <c r="O15" s="122" t="s">
        <v>8</v>
      </c>
      <c r="P15" s="122">
        <f t="shared" si="0"/>
        <v>3.28</v>
      </c>
      <c r="Q15" s="115"/>
      <c r="R15" s="115"/>
      <c r="S15" s="117"/>
      <c r="T15" s="170"/>
      <c r="U15" s="171"/>
      <c r="V15" s="171"/>
      <c r="W15" s="117"/>
      <c r="X15" s="139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  <c r="BE15" s="118"/>
      <c r="BF15" s="118"/>
      <c r="BG15" s="118"/>
      <c r="BH15" s="118"/>
      <c r="BI15" s="118"/>
      <c r="BJ15" s="118"/>
      <c r="BK15" s="118"/>
      <c r="BL15" s="118"/>
      <c r="BM15" s="118"/>
      <c r="BN15" s="118"/>
      <c r="BO15" s="118"/>
      <c r="BP15" s="118"/>
      <c r="BQ15" s="118"/>
      <c r="BR15" s="118"/>
      <c r="BS15" s="118"/>
      <c r="BT15" s="118"/>
      <c r="BU15" s="118"/>
      <c r="BV15" s="118"/>
      <c r="BW15" s="118"/>
      <c r="BX15" s="118"/>
      <c r="BY15" s="118"/>
      <c r="BZ15" s="118"/>
      <c r="CA15" s="118"/>
      <c r="CB15" s="118"/>
      <c r="CC15" s="118"/>
      <c r="CD15" s="118"/>
      <c r="CE15" s="118"/>
      <c r="CF15" s="118"/>
      <c r="CG15" s="118"/>
      <c r="CH15" s="118"/>
      <c r="CI15" s="118"/>
      <c r="CJ15" s="118"/>
      <c r="CK15" s="118"/>
      <c r="CL15" s="118"/>
      <c r="CM15" s="118"/>
      <c r="CN15" s="118"/>
      <c r="CO15" s="118"/>
      <c r="CP15" s="118"/>
      <c r="CQ15" s="118"/>
      <c r="CR15" s="118"/>
      <c r="CS15" s="118"/>
      <c r="CT15" s="118"/>
      <c r="CU15" s="118"/>
      <c r="CV15" s="118"/>
      <c r="CW15" s="118"/>
      <c r="CX15" s="118"/>
      <c r="CY15" s="118"/>
      <c r="CZ15" s="118"/>
      <c r="DA15" s="118"/>
      <c r="DB15" s="118"/>
      <c r="DC15" s="118"/>
      <c r="DD15" s="118"/>
      <c r="DE15" s="118"/>
      <c r="DF15" s="118"/>
    </row>
    <row r="16" spans="1:111" s="144" customFormat="1" ht="16.5" customHeight="1" x14ac:dyDescent="0.2">
      <c r="A16" s="216"/>
      <c r="B16" s="210"/>
      <c r="C16" s="210"/>
      <c r="D16" s="210"/>
      <c r="E16" s="210"/>
      <c r="F16" s="213"/>
      <c r="G16" s="226"/>
      <c r="H16" s="109"/>
      <c r="I16" s="109"/>
      <c r="J16" s="119" t="s">
        <v>68</v>
      </c>
      <c r="K16" s="119" t="s">
        <v>86</v>
      </c>
      <c r="L16" s="121">
        <v>4</v>
      </c>
      <c r="M16" s="122">
        <v>0.4</v>
      </c>
      <c r="N16" s="122">
        <f t="shared" si="1"/>
        <v>1.6</v>
      </c>
      <c r="O16" s="122" t="s">
        <v>8</v>
      </c>
      <c r="P16" s="122">
        <f t="shared" si="0"/>
        <v>1.6</v>
      </c>
      <c r="Q16" s="115"/>
      <c r="R16" s="115"/>
      <c r="S16" s="117"/>
      <c r="T16" s="170"/>
      <c r="U16" s="171"/>
      <c r="V16" s="171"/>
      <c r="W16" s="117"/>
      <c r="X16" s="139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  <c r="AL16" s="118"/>
      <c r="AM16" s="118"/>
      <c r="AN16" s="118"/>
      <c r="AO16" s="118"/>
      <c r="AP16" s="118"/>
      <c r="AQ16" s="118"/>
      <c r="AR16" s="118"/>
      <c r="AS16" s="118"/>
      <c r="AT16" s="118"/>
      <c r="AU16" s="118"/>
      <c r="AV16" s="118"/>
      <c r="AW16" s="118"/>
      <c r="AX16" s="118"/>
      <c r="AY16" s="118"/>
      <c r="AZ16" s="118"/>
      <c r="BA16" s="118"/>
      <c r="BB16" s="118"/>
      <c r="BC16" s="118"/>
      <c r="BD16" s="118"/>
      <c r="BE16" s="118"/>
      <c r="BF16" s="118"/>
      <c r="BG16" s="118"/>
      <c r="BH16" s="118"/>
      <c r="BI16" s="118"/>
      <c r="BJ16" s="118"/>
      <c r="BK16" s="118"/>
      <c r="BL16" s="118"/>
      <c r="BM16" s="118"/>
      <c r="BN16" s="118"/>
      <c r="BO16" s="118"/>
      <c r="BP16" s="118"/>
      <c r="BQ16" s="118"/>
      <c r="BR16" s="118"/>
      <c r="BS16" s="118"/>
      <c r="BT16" s="118"/>
      <c r="BU16" s="118"/>
      <c r="BV16" s="118"/>
      <c r="BW16" s="118"/>
      <c r="BX16" s="118"/>
      <c r="BY16" s="118"/>
      <c r="BZ16" s="118"/>
      <c r="CA16" s="118"/>
      <c r="CB16" s="118"/>
      <c r="CC16" s="118"/>
      <c r="CD16" s="118"/>
      <c r="CE16" s="118"/>
      <c r="CF16" s="118"/>
      <c r="CG16" s="118"/>
      <c r="CH16" s="118"/>
      <c r="CI16" s="118"/>
      <c r="CJ16" s="118"/>
      <c r="CK16" s="118"/>
      <c r="CL16" s="118"/>
      <c r="CM16" s="118"/>
      <c r="CN16" s="118"/>
      <c r="CO16" s="118"/>
      <c r="CP16" s="118"/>
      <c r="CQ16" s="118"/>
      <c r="CR16" s="118"/>
      <c r="CS16" s="118"/>
      <c r="CT16" s="118"/>
      <c r="CU16" s="118"/>
      <c r="CV16" s="118"/>
      <c r="CW16" s="118"/>
      <c r="CX16" s="118"/>
      <c r="CY16" s="118"/>
      <c r="CZ16" s="118"/>
      <c r="DA16" s="118"/>
      <c r="DB16" s="118"/>
      <c r="DC16" s="118"/>
      <c r="DD16" s="118"/>
      <c r="DE16" s="118"/>
      <c r="DF16" s="118"/>
    </row>
    <row r="17" spans="1:110" s="144" customFormat="1" ht="16.5" customHeight="1" x14ac:dyDescent="0.2">
      <c r="A17" s="216"/>
      <c r="B17" s="210"/>
      <c r="C17" s="210"/>
      <c r="D17" s="210"/>
      <c r="E17" s="210"/>
      <c r="F17" s="213"/>
      <c r="G17" s="226"/>
      <c r="H17" s="109"/>
      <c r="I17" s="109"/>
      <c r="J17" s="119" t="s">
        <v>70</v>
      </c>
      <c r="K17" s="119" t="s">
        <v>88</v>
      </c>
      <c r="L17" s="121">
        <v>16</v>
      </c>
      <c r="M17" s="121">
        <v>1.47</v>
      </c>
      <c r="N17" s="122">
        <f t="shared" si="1"/>
        <v>23.52</v>
      </c>
      <c r="O17" s="122" t="s">
        <v>8</v>
      </c>
      <c r="P17" s="122">
        <f t="shared" si="0"/>
        <v>23.52</v>
      </c>
      <c r="Q17" s="115"/>
      <c r="R17" s="115"/>
      <c r="S17" s="117"/>
      <c r="T17" s="170"/>
      <c r="U17" s="171"/>
      <c r="V17" s="171"/>
      <c r="W17" s="117"/>
      <c r="X17" s="139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118"/>
      <c r="BE17" s="118"/>
      <c r="BF17" s="118"/>
      <c r="BG17" s="118"/>
      <c r="BH17" s="118"/>
      <c r="BI17" s="118"/>
      <c r="BJ17" s="118"/>
      <c r="BK17" s="118"/>
      <c r="BL17" s="118"/>
      <c r="BM17" s="118"/>
      <c r="BN17" s="118"/>
      <c r="BO17" s="118"/>
      <c r="BP17" s="118"/>
      <c r="BQ17" s="118"/>
      <c r="BR17" s="118"/>
      <c r="BS17" s="118"/>
      <c r="BT17" s="118"/>
      <c r="BU17" s="118"/>
      <c r="BV17" s="118"/>
      <c r="BW17" s="118"/>
      <c r="BX17" s="118"/>
      <c r="BY17" s="118"/>
      <c r="BZ17" s="118"/>
      <c r="CA17" s="118"/>
      <c r="CB17" s="118"/>
      <c r="CC17" s="118"/>
      <c r="CD17" s="118"/>
      <c r="CE17" s="118"/>
      <c r="CF17" s="118"/>
      <c r="CG17" s="118"/>
      <c r="CH17" s="118"/>
      <c r="CI17" s="118"/>
      <c r="CJ17" s="118"/>
      <c r="CK17" s="118"/>
      <c r="CL17" s="118"/>
      <c r="CM17" s="118"/>
      <c r="CN17" s="118"/>
      <c r="CO17" s="118"/>
      <c r="CP17" s="118"/>
      <c r="CQ17" s="118"/>
      <c r="CR17" s="118"/>
      <c r="CS17" s="118"/>
      <c r="CT17" s="118"/>
      <c r="CU17" s="118"/>
      <c r="CV17" s="118"/>
      <c r="CW17" s="118"/>
      <c r="CX17" s="118"/>
      <c r="CY17" s="118"/>
      <c r="CZ17" s="118"/>
      <c r="DA17" s="118"/>
      <c r="DB17" s="118"/>
      <c r="DC17" s="118"/>
      <c r="DD17" s="118"/>
      <c r="DE17" s="118"/>
      <c r="DF17" s="118"/>
    </row>
    <row r="18" spans="1:110" s="144" customFormat="1" ht="16.5" customHeight="1" x14ac:dyDescent="0.2">
      <c r="A18" s="216"/>
      <c r="B18" s="210"/>
      <c r="C18" s="210"/>
      <c r="D18" s="210"/>
      <c r="E18" s="210"/>
      <c r="F18" s="213"/>
      <c r="G18" s="226"/>
      <c r="H18" s="109"/>
      <c r="I18" s="109"/>
      <c r="J18" s="119" t="s">
        <v>71</v>
      </c>
      <c r="K18" s="119" t="s">
        <v>89</v>
      </c>
      <c r="L18" s="121">
        <v>2</v>
      </c>
      <c r="M18" s="121">
        <v>0.86</v>
      </c>
      <c r="N18" s="122">
        <f t="shared" si="1"/>
        <v>1.72</v>
      </c>
      <c r="O18" s="122" t="s">
        <v>8</v>
      </c>
      <c r="P18" s="122">
        <f t="shared" si="0"/>
        <v>1.72</v>
      </c>
      <c r="Q18" s="115"/>
      <c r="R18" s="115"/>
      <c r="S18" s="117"/>
      <c r="T18" s="170"/>
      <c r="U18" s="171"/>
      <c r="V18" s="171"/>
      <c r="W18" s="117"/>
      <c r="X18" s="139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  <c r="AI18" s="118"/>
      <c r="AJ18" s="118"/>
      <c r="AK18" s="118"/>
      <c r="AL18" s="118"/>
      <c r="AM18" s="118"/>
      <c r="AN18" s="118"/>
      <c r="AO18" s="118"/>
      <c r="AP18" s="118"/>
      <c r="AQ18" s="118"/>
      <c r="AR18" s="118"/>
      <c r="AS18" s="118"/>
      <c r="AT18" s="118"/>
      <c r="AU18" s="118"/>
      <c r="AV18" s="118"/>
      <c r="AW18" s="118"/>
      <c r="AX18" s="118"/>
      <c r="AY18" s="118"/>
      <c r="AZ18" s="118"/>
      <c r="BA18" s="118"/>
      <c r="BB18" s="118"/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118"/>
      <c r="BN18" s="118"/>
      <c r="BO18" s="118"/>
      <c r="BP18" s="118"/>
      <c r="BQ18" s="118"/>
      <c r="BR18" s="118"/>
      <c r="BS18" s="118"/>
      <c r="BT18" s="118"/>
      <c r="BU18" s="118"/>
      <c r="BV18" s="118"/>
      <c r="BW18" s="118"/>
      <c r="BX18" s="118"/>
      <c r="BY18" s="118"/>
      <c r="BZ18" s="118"/>
      <c r="CA18" s="118"/>
      <c r="CB18" s="118"/>
      <c r="CC18" s="118"/>
      <c r="CD18" s="118"/>
      <c r="CE18" s="118"/>
      <c r="CF18" s="118"/>
      <c r="CG18" s="118"/>
      <c r="CH18" s="118"/>
      <c r="CI18" s="118"/>
      <c r="CJ18" s="118"/>
      <c r="CK18" s="118"/>
      <c r="CL18" s="118"/>
      <c r="CM18" s="118"/>
      <c r="CN18" s="118"/>
      <c r="CO18" s="118"/>
      <c r="CP18" s="118"/>
      <c r="CQ18" s="118"/>
      <c r="CR18" s="118"/>
      <c r="CS18" s="118"/>
      <c r="CT18" s="118"/>
      <c r="CU18" s="118"/>
      <c r="CV18" s="118"/>
      <c r="CW18" s="118"/>
      <c r="CX18" s="118"/>
      <c r="CY18" s="118"/>
      <c r="CZ18" s="118"/>
      <c r="DA18" s="118"/>
      <c r="DB18" s="118"/>
      <c r="DC18" s="118"/>
      <c r="DD18" s="118"/>
      <c r="DE18" s="118"/>
      <c r="DF18" s="118"/>
    </row>
    <row r="19" spans="1:110" s="144" customFormat="1" ht="16.5" customHeight="1" x14ac:dyDescent="0.2">
      <c r="A19" s="216"/>
      <c r="B19" s="210"/>
      <c r="C19" s="210"/>
      <c r="D19" s="210"/>
      <c r="E19" s="210"/>
      <c r="F19" s="213"/>
      <c r="G19" s="226"/>
      <c r="H19" s="109"/>
      <c r="I19" s="109"/>
      <c r="J19" s="119" t="s">
        <v>72</v>
      </c>
      <c r="K19" s="119" t="s">
        <v>90</v>
      </c>
      <c r="L19" s="121">
        <v>4</v>
      </c>
      <c r="M19" s="121">
        <v>0.73</v>
      </c>
      <c r="N19" s="122">
        <f t="shared" si="1"/>
        <v>2.92</v>
      </c>
      <c r="O19" s="122" t="s">
        <v>8</v>
      </c>
      <c r="P19" s="122">
        <f t="shared" si="0"/>
        <v>2.92</v>
      </c>
      <c r="Q19" s="115"/>
      <c r="R19" s="115"/>
      <c r="S19" s="117"/>
      <c r="T19" s="170"/>
      <c r="U19" s="171"/>
      <c r="V19" s="171"/>
      <c r="W19" s="117"/>
      <c r="X19" s="139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8"/>
      <c r="BL19" s="118"/>
      <c r="BM19" s="118"/>
      <c r="BN19" s="118"/>
      <c r="BO19" s="118"/>
      <c r="BP19" s="118"/>
      <c r="BQ19" s="118"/>
      <c r="BR19" s="118"/>
      <c r="BS19" s="118"/>
      <c r="BT19" s="118"/>
      <c r="BU19" s="118"/>
      <c r="BV19" s="118"/>
      <c r="BW19" s="118"/>
      <c r="BX19" s="118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18"/>
      <c r="DD19" s="118"/>
      <c r="DE19" s="118"/>
      <c r="DF19" s="118"/>
    </row>
    <row r="20" spans="1:110" s="144" customFormat="1" ht="16.5" customHeight="1" x14ac:dyDescent="0.2">
      <c r="A20" s="216"/>
      <c r="B20" s="210"/>
      <c r="C20" s="210"/>
      <c r="D20" s="210"/>
      <c r="E20" s="210"/>
      <c r="F20" s="213"/>
      <c r="G20" s="226"/>
      <c r="H20" s="109"/>
      <c r="I20" s="109"/>
      <c r="J20" s="119" t="s">
        <v>73</v>
      </c>
      <c r="K20" s="119" t="s">
        <v>91</v>
      </c>
      <c r="L20" s="121">
        <v>2</v>
      </c>
      <c r="M20" s="121">
        <v>0.47</v>
      </c>
      <c r="N20" s="122">
        <f t="shared" si="1"/>
        <v>0.94</v>
      </c>
      <c r="O20" s="122" t="s">
        <v>8</v>
      </c>
      <c r="P20" s="122">
        <f t="shared" si="0"/>
        <v>0.94</v>
      </c>
      <c r="Q20" s="115"/>
      <c r="R20" s="115"/>
      <c r="S20" s="117"/>
      <c r="T20" s="170"/>
      <c r="U20" s="171"/>
      <c r="V20" s="171"/>
      <c r="W20" s="117"/>
      <c r="X20" s="139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8"/>
      <c r="AJ20" s="118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8"/>
      <c r="BB20" s="118"/>
      <c r="BC20" s="118"/>
      <c r="BD20" s="118"/>
      <c r="BE20" s="118"/>
      <c r="BF20" s="118"/>
      <c r="BG20" s="118"/>
      <c r="BH20" s="118"/>
      <c r="BI20" s="118"/>
      <c r="BJ20" s="118"/>
      <c r="BK20" s="118"/>
      <c r="BL20" s="118"/>
      <c r="BM20" s="118"/>
      <c r="BN20" s="118"/>
      <c r="BO20" s="118"/>
      <c r="BP20" s="118"/>
      <c r="BQ20" s="118"/>
      <c r="BR20" s="118"/>
      <c r="BS20" s="118"/>
      <c r="BT20" s="118"/>
      <c r="BU20" s="118"/>
      <c r="BV20" s="118"/>
      <c r="BW20" s="118"/>
      <c r="BX20" s="118"/>
      <c r="BY20" s="118"/>
      <c r="BZ20" s="118"/>
      <c r="CA20" s="118"/>
      <c r="CB20" s="118"/>
      <c r="CC20" s="118"/>
      <c r="CD20" s="118"/>
      <c r="CE20" s="118"/>
      <c r="CF20" s="118"/>
      <c r="CG20" s="118"/>
      <c r="CH20" s="118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18"/>
      <c r="DE20" s="118"/>
      <c r="DF20" s="118"/>
    </row>
    <row r="21" spans="1:110" s="144" customFormat="1" ht="16.5" customHeight="1" x14ac:dyDescent="0.2">
      <c r="A21" s="216"/>
      <c r="B21" s="210"/>
      <c r="C21" s="210"/>
      <c r="D21" s="210"/>
      <c r="E21" s="210"/>
      <c r="F21" s="213"/>
      <c r="G21" s="226"/>
      <c r="H21" s="109"/>
      <c r="I21" s="109"/>
      <c r="J21" s="119" t="s">
        <v>74</v>
      </c>
      <c r="K21" s="119" t="s">
        <v>92</v>
      </c>
      <c r="L21" s="121">
        <v>2</v>
      </c>
      <c r="M21" s="121">
        <v>0.43</v>
      </c>
      <c r="N21" s="122">
        <f t="shared" si="1"/>
        <v>0.86</v>
      </c>
      <c r="O21" s="122" t="s">
        <v>8</v>
      </c>
      <c r="P21" s="122">
        <f t="shared" si="0"/>
        <v>0.86</v>
      </c>
      <c r="Q21" s="115"/>
      <c r="R21" s="115"/>
      <c r="S21" s="117"/>
      <c r="T21" s="170"/>
      <c r="U21" s="171"/>
      <c r="V21" s="171"/>
      <c r="W21" s="117"/>
      <c r="X21" s="139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BM21" s="118"/>
      <c r="BN21" s="118"/>
      <c r="BO21" s="118"/>
      <c r="BP21" s="118"/>
      <c r="BQ21" s="118"/>
      <c r="BR21" s="118"/>
      <c r="BS21" s="118"/>
      <c r="BT21" s="118"/>
      <c r="BU21" s="118"/>
      <c r="BV21" s="118"/>
      <c r="BW21" s="118"/>
      <c r="BX21" s="118"/>
      <c r="BY21" s="118"/>
      <c r="BZ21" s="118"/>
      <c r="CA21" s="118"/>
      <c r="CB21" s="118"/>
      <c r="CC21" s="118"/>
      <c r="CD21" s="118"/>
      <c r="CE21" s="118"/>
      <c r="CF21" s="118"/>
      <c r="CG21" s="118"/>
      <c r="CH21" s="118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/>
      <c r="DD21" s="118"/>
      <c r="DE21" s="118"/>
      <c r="DF21" s="118"/>
    </row>
    <row r="22" spans="1:110" s="144" customFormat="1" ht="16.5" customHeight="1" thickBot="1" x14ac:dyDescent="0.25">
      <c r="A22" s="216"/>
      <c r="B22" s="210"/>
      <c r="C22" s="210"/>
      <c r="D22" s="210"/>
      <c r="E22" s="210"/>
      <c r="F22" s="213"/>
      <c r="G22" s="226"/>
      <c r="H22" s="145"/>
      <c r="I22" s="145"/>
      <c r="J22" s="142" t="s">
        <v>75</v>
      </c>
      <c r="K22" s="142" t="s">
        <v>93</v>
      </c>
      <c r="L22" s="134">
        <v>2</v>
      </c>
      <c r="M22" s="134">
        <v>1.01</v>
      </c>
      <c r="N22" s="135">
        <f t="shared" si="1"/>
        <v>2.02</v>
      </c>
      <c r="O22" s="135" t="s">
        <v>8</v>
      </c>
      <c r="P22" s="135">
        <f t="shared" si="0"/>
        <v>2.02</v>
      </c>
      <c r="Q22" s="146"/>
      <c r="R22" s="146"/>
      <c r="S22" s="147"/>
      <c r="T22" s="170"/>
      <c r="U22" s="171"/>
      <c r="V22" s="171"/>
      <c r="W22" s="117"/>
      <c r="X22" s="139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8"/>
      <c r="AJ22" s="118"/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18"/>
      <c r="BS22" s="118"/>
      <c r="BT22" s="118"/>
      <c r="BU22" s="118"/>
      <c r="BV22" s="118"/>
      <c r="BW22" s="118"/>
      <c r="BX22" s="118"/>
      <c r="BY22" s="118"/>
      <c r="BZ22" s="118"/>
      <c r="CA22" s="118"/>
      <c r="CB22" s="118"/>
      <c r="CC22" s="118"/>
      <c r="CD22" s="118"/>
      <c r="CE22" s="118"/>
      <c r="CF22" s="118"/>
      <c r="CG22" s="118"/>
      <c r="CH22" s="118"/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18"/>
      <c r="DD22" s="118"/>
      <c r="DE22" s="118"/>
      <c r="DF22" s="118"/>
    </row>
    <row r="23" spans="1:110" s="151" customFormat="1" ht="19.5" customHeight="1" thickBot="1" x14ac:dyDescent="0.3">
      <c r="A23" s="216"/>
      <c r="B23" s="210"/>
      <c r="C23" s="210"/>
      <c r="D23" s="210"/>
      <c r="E23" s="210"/>
      <c r="F23" s="213"/>
      <c r="G23" s="226"/>
      <c r="H23" s="124" t="s">
        <v>18</v>
      </c>
      <c r="I23" s="124">
        <v>2</v>
      </c>
      <c r="J23" s="125"/>
      <c r="K23" s="148"/>
      <c r="L23" s="126">
        <f>SUM(L6:L22)</f>
        <v>84</v>
      </c>
      <c r="M23" s="149"/>
      <c r="N23" s="126">
        <f>SUM(N6:N22)</f>
        <v>57.93</v>
      </c>
      <c r="O23" s="150"/>
      <c r="P23" s="124">
        <f>SUM(P6:P22)</f>
        <v>57.93</v>
      </c>
      <c r="Q23" s="124">
        <f>PRODUCT(I6*Q6)</f>
        <v>431.93</v>
      </c>
      <c r="R23" s="124"/>
      <c r="S23" s="124">
        <f>PRODUCT(I6*S6)</f>
        <v>374</v>
      </c>
      <c r="T23" s="170"/>
      <c r="U23" s="171"/>
      <c r="V23" s="171"/>
      <c r="W23" s="131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  <c r="CF23" s="132"/>
      <c r="CG23" s="132"/>
      <c r="CH23" s="132"/>
      <c r="CI23" s="132"/>
      <c r="CJ23" s="132"/>
      <c r="CK23" s="132"/>
      <c r="CL23" s="132"/>
      <c r="CM23" s="132"/>
      <c r="CN23" s="132"/>
      <c r="CO23" s="132"/>
      <c r="CP23" s="132"/>
      <c r="CQ23" s="132"/>
      <c r="CR23" s="132"/>
      <c r="CS23" s="132"/>
      <c r="CT23" s="132"/>
      <c r="CU23" s="132"/>
      <c r="CV23" s="132"/>
      <c r="CW23" s="132"/>
      <c r="CX23" s="132"/>
      <c r="CY23" s="132"/>
      <c r="CZ23" s="132"/>
      <c r="DA23" s="132"/>
      <c r="DB23" s="132"/>
      <c r="DC23" s="132"/>
      <c r="DD23" s="132"/>
      <c r="DE23" s="132"/>
      <c r="DF23" s="132"/>
    </row>
    <row r="24" spans="1:110" s="144" customFormat="1" ht="16.149999999999999" customHeight="1" x14ac:dyDescent="0.2">
      <c r="A24" s="216"/>
      <c r="B24" s="210"/>
      <c r="C24" s="210"/>
      <c r="D24" s="210"/>
      <c r="E24" s="210"/>
      <c r="F24" s="213"/>
      <c r="G24" s="226"/>
      <c r="H24" s="110" t="s">
        <v>95</v>
      </c>
      <c r="I24" s="110">
        <v>4</v>
      </c>
      <c r="J24" s="111" t="s">
        <v>96</v>
      </c>
      <c r="K24" s="111" t="s">
        <v>111</v>
      </c>
      <c r="L24" s="112">
        <v>219</v>
      </c>
      <c r="M24" s="113">
        <v>0.76</v>
      </c>
      <c r="N24" s="114">
        <f t="shared" ref="N24:N48" si="2">L24*M24</f>
        <v>166.44</v>
      </c>
      <c r="O24" s="113" t="s">
        <v>8</v>
      </c>
      <c r="P24" s="114">
        <f>N24</f>
        <v>166.44</v>
      </c>
      <c r="Q24" s="152">
        <f>SUM(N44/I24,+S24)</f>
        <v>250.0025</v>
      </c>
      <c r="R24" s="115" t="s">
        <v>24</v>
      </c>
      <c r="S24" s="115">
        <v>192</v>
      </c>
      <c r="T24" s="170"/>
      <c r="U24" s="171"/>
      <c r="V24" s="171"/>
      <c r="W24" s="117"/>
      <c r="X24" s="139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8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</row>
    <row r="25" spans="1:110" s="144" customFormat="1" ht="16.149999999999999" customHeight="1" x14ac:dyDescent="0.2">
      <c r="A25" s="216"/>
      <c r="B25" s="210"/>
      <c r="C25" s="210"/>
      <c r="D25" s="210"/>
      <c r="E25" s="210"/>
      <c r="F25" s="213"/>
      <c r="G25" s="226"/>
      <c r="H25" s="109"/>
      <c r="I25" s="109"/>
      <c r="J25" s="119" t="s">
        <v>58</v>
      </c>
      <c r="K25" s="119" t="s">
        <v>76</v>
      </c>
      <c r="L25" s="121">
        <v>1</v>
      </c>
      <c r="M25" s="122">
        <v>0.5</v>
      </c>
      <c r="N25" s="121">
        <f t="shared" si="2"/>
        <v>0.5</v>
      </c>
      <c r="O25" s="122" t="s">
        <v>8</v>
      </c>
      <c r="P25" s="121">
        <f t="shared" ref="P25:P48" si="3">N25</f>
        <v>0.5</v>
      </c>
      <c r="Q25" s="152"/>
      <c r="R25" s="115"/>
      <c r="S25" s="115"/>
      <c r="T25" s="170"/>
      <c r="U25" s="171"/>
      <c r="V25" s="171"/>
      <c r="W25" s="117"/>
      <c r="X25" s="139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8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</row>
    <row r="26" spans="1:110" s="144" customFormat="1" ht="16.5" customHeight="1" x14ac:dyDescent="0.2">
      <c r="A26" s="216"/>
      <c r="B26" s="210"/>
      <c r="C26" s="210"/>
      <c r="D26" s="210"/>
      <c r="E26" s="210"/>
      <c r="F26" s="213"/>
      <c r="G26" s="226"/>
      <c r="H26" s="109"/>
      <c r="I26" s="109"/>
      <c r="J26" s="119" t="s">
        <v>97</v>
      </c>
      <c r="K26" s="119" t="s">
        <v>112</v>
      </c>
      <c r="L26" s="121">
        <v>2</v>
      </c>
      <c r="M26" s="122">
        <v>0.55000000000000004</v>
      </c>
      <c r="N26" s="121">
        <f t="shared" si="2"/>
        <v>1.1000000000000001</v>
      </c>
      <c r="O26" s="122" t="s">
        <v>8</v>
      </c>
      <c r="P26" s="121">
        <f t="shared" si="3"/>
        <v>1.1000000000000001</v>
      </c>
      <c r="Q26" s="115"/>
      <c r="R26" s="115"/>
      <c r="S26" s="115"/>
      <c r="T26" s="170"/>
      <c r="U26" s="171"/>
      <c r="V26" s="171"/>
      <c r="W26" s="117"/>
      <c r="X26" s="139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8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</row>
    <row r="27" spans="1:110" s="144" customFormat="1" ht="16.5" customHeight="1" x14ac:dyDescent="0.2">
      <c r="A27" s="216"/>
      <c r="B27" s="210"/>
      <c r="C27" s="210"/>
      <c r="D27" s="210"/>
      <c r="E27" s="210"/>
      <c r="F27" s="213"/>
      <c r="G27" s="226"/>
      <c r="H27" s="109"/>
      <c r="I27" s="109"/>
      <c r="J27" s="119" t="s">
        <v>99</v>
      </c>
      <c r="K27" s="119" t="s">
        <v>114</v>
      </c>
      <c r="L27" s="121">
        <v>2</v>
      </c>
      <c r="M27" s="122">
        <v>1.05</v>
      </c>
      <c r="N27" s="121">
        <f t="shared" si="2"/>
        <v>2.1</v>
      </c>
      <c r="O27" s="122" t="s">
        <v>8</v>
      </c>
      <c r="P27" s="121">
        <f t="shared" si="3"/>
        <v>2.1</v>
      </c>
      <c r="Q27" s="115"/>
      <c r="R27" s="115"/>
      <c r="S27" s="115"/>
      <c r="T27" s="170"/>
      <c r="U27" s="171"/>
      <c r="V27" s="171"/>
      <c r="W27" s="117"/>
      <c r="X27" s="139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</row>
    <row r="28" spans="1:110" s="144" customFormat="1" ht="16.5" customHeight="1" x14ac:dyDescent="0.2">
      <c r="A28" s="216"/>
      <c r="B28" s="210"/>
      <c r="C28" s="210"/>
      <c r="D28" s="210"/>
      <c r="E28" s="210"/>
      <c r="F28" s="213"/>
      <c r="G28" s="226"/>
      <c r="H28" s="109"/>
      <c r="I28" s="109"/>
      <c r="J28" s="119" t="s">
        <v>100</v>
      </c>
      <c r="K28" s="119" t="s">
        <v>115</v>
      </c>
      <c r="L28" s="121">
        <v>24</v>
      </c>
      <c r="M28" s="121">
        <v>0.41</v>
      </c>
      <c r="N28" s="121">
        <f t="shared" si="2"/>
        <v>9.84</v>
      </c>
      <c r="O28" s="122" t="s">
        <v>8</v>
      </c>
      <c r="P28" s="121">
        <f t="shared" si="3"/>
        <v>9.84</v>
      </c>
      <c r="Q28" s="115"/>
      <c r="R28" s="115"/>
      <c r="S28" s="115"/>
      <c r="T28" s="170"/>
      <c r="U28" s="171"/>
      <c r="V28" s="171"/>
      <c r="W28" s="117"/>
      <c r="X28" s="172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</row>
    <row r="29" spans="1:110" s="144" customFormat="1" ht="16.5" customHeight="1" x14ac:dyDescent="0.2">
      <c r="A29" s="216"/>
      <c r="B29" s="210"/>
      <c r="C29" s="210"/>
      <c r="D29" s="210"/>
      <c r="E29" s="210"/>
      <c r="F29" s="213"/>
      <c r="G29" s="226"/>
      <c r="H29" s="109"/>
      <c r="I29" s="109"/>
      <c r="J29" s="119" t="s">
        <v>101</v>
      </c>
      <c r="K29" s="119" t="s">
        <v>116</v>
      </c>
      <c r="L29" s="121">
        <v>2</v>
      </c>
      <c r="M29" s="121">
        <v>0.78</v>
      </c>
      <c r="N29" s="121">
        <f t="shared" si="2"/>
        <v>1.56</v>
      </c>
      <c r="O29" s="122" t="s">
        <v>8</v>
      </c>
      <c r="P29" s="121">
        <f t="shared" si="3"/>
        <v>1.56</v>
      </c>
      <c r="Q29" s="115"/>
      <c r="R29" s="115"/>
      <c r="S29" s="115"/>
      <c r="T29" s="170"/>
      <c r="U29" s="171"/>
      <c r="V29" s="171"/>
      <c r="W29" s="117"/>
      <c r="X29" s="172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8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</row>
    <row r="30" spans="1:110" s="144" customFormat="1" ht="16.5" customHeight="1" x14ac:dyDescent="0.2">
      <c r="A30" s="216"/>
      <c r="B30" s="210"/>
      <c r="C30" s="210"/>
      <c r="D30" s="210"/>
      <c r="E30" s="210"/>
      <c r="F30" s="213"/>
      <c r="G30" s="226"/>
      <c r="H30" s="109"/>
      <c r="I30" s="109"/>
      <c r="J30" s="120" t="s">
        <v>102</v>
      </c>
      <c r="K30" s="120" t="s">
        <v>117</v>
      </c>
      <c r="L30" s="123">
        <v>1</v>
      </c>
      <c r="M30" s="123">
        <v>0.46</v>
      </c>
      <c r="N30" s="121">
        <f t="shared" si="2"/>
        <v>0.46</v>
      </c>
      <c r="O30" s="153" t="s">
        <v>8</v>
      </c>
      <c r="P30" s="121">
        <f t="shared" si="3"/>
        <v>0.46</v>
      </c>
      <c r="Q30" s="115"/>
      <c r="R30" s="115"/>
      <c r="S30" s="115"/>
      <c r="T30" s="170"/>
      <c r="U30" s="171"/>
      <c r="V30" s="171"/>
      <c r="W30" s="117"/>
      <c r="X30" s="172"/>
      <c r="Y30" s="118"/>
      <c r="Z30" s="118"/>
      <c r="AA30" s="118"/>
      <c r="AB30" s="118"/>
      <c r="AC30" s="118"/>
      <c r="AD30" s="118"/>
      <c r="AE30" s="118"/>
      <c r="AF30" s="118"/>
      <c r="AG30" s="118"/>
      <c r="AH30" s="118"/>
      <c r="AI30" s="118"/>
      <c r="AJ30" s="118"/>
      <c r="AK30" s="118"/>
      <c r="AL30" s="118"/>
      <c r="AM30" s="118"/>
      <c r="AN30" s="118"/>
      <c r="AO30" s="118"/>
      <c r="AP30" s="118"/>
      <c r="AQ30" s="118"/>
      <c r="AR30" s="118"/>
      <c r="AS30" s="118"/>
      <c r="AT30" s="118"/>
      <c r="AU30" s="118"/>
      <c r="AV30" s="118"/>
      <c r="AW30" s="118"/>
      <c r="AX30" s="118"/>
      <c r="AY30" s="118"/>
      <c r="AZ30" s="118"/>
      <c r="BA30" s="118"/>
      <c r="BB30" s="118"/>
      <c r="BC30" s="118"/>
      <c r="BD30" s="118"/>
      <c r="BE30" s="118"/>
      <c r="BF30" s="118"/>
      <c r="BG30" s="118"/>
      <c r="BH30" s="118"/>
      <c r="BI30" s="118"/>
      <c r="BJ30" s="118"/>
      <c r="BK30" s="118"/>
      <c r="BL30" s="118"/>
      <c r="BM30" s="118"/>
      <c r="BN30" s="118"/>
      <c r="BO30" s="118"/>
      <c r="BP30" s="118"/>
      <c r="BQ30" s="118"/>
      <c r="BR30" s="118"/>
      <c r="BS30" s="118"/>
      <c r="BT30" s="118"/>
      <c r="BU30" s="118"/>
      <c r="BV30" s="118"/>
      <c r="BW30" s="118"/>
      <c r="BX30" s="118"/>
      <c r="BY30" s="118"/>
      <c r="BZ30" s="118"/>
      <c r="CA30" s="118"/>
      <c r="CB30" s="118"/>
      <c r="CC30" s="118"/>
      <c r="CD30" s="118"/>
      <c r="CE30" s="118"/>
      <c r="CF30" s="118"/>
      <c r="CG30" s="118"/>
      <c r="CH30" s="118"/>
      <c r="CI30" s="118"/>
      <c r="CJ30" s="118"/>
      <c r="CK30" s="118"/>
      <c r="CL30" s="118"/>
      <c r="CM30" s="118"/>
      <c r="CN30" s="118"/>
      <c r="CO30" s="118"/>
      <c r="CP30" s="118"/>
      <c r="CQ30" s="118"/>
      <c r="CR30" s="118"/>
      <c r="CS30" s="118"/>
      <c r="CT30" s="118"/>
      <c r="CU30" s="118"/>
      <c r="CV30" s="118"/>
      <c r="CW30" s="118"/>
      <c r="CX30" s="118"/>
      <c r="CY30" s="118"/>
      <c r="CZ30" s="118"/>
      <c r="DA30" s="118"/>
      <c r="DB30" s="118"/>
      <c r="DC30" s="118"/>
      <c r="DD30" s="118"/>
      <c r="DE30" s="118"/>
      <c r="DF30" s="118"/>
    </row>
    <row r="31" spans="1:110" s="144" customFormat="1" ht="16.5" customHeight="1" x14ac:dyDescent="0.2">
      <c r="A31" s="216"/>
      <c r="B31" s="210"/>
      <c r="C31" s="210"/>
      <c r="D31" s="210"/>
      <c r="E31" s="210"/>
      <c r="F31" s="213"/>
      <c r="G31" s="226"/>
      <c r="H31" s="109"/>
      <c r="I31" s="109"/>
      <c r="J31" s="140" t="s">
        <v>103</v>
      </c>
      <c r="K31" s="119" t="s">
        <v>118</v>
      </c>
      <c r="L31" s="121">
        <v>2</v>
      </c>
      <c r="M31" s="121">
        <v>0.45</v>
      </c>
      <c r="N31" s="121">
        <f t="shared" si="2"/>
        <v>0.9</v>
      </c>
      <c r="O31" s="122" t="s">
        <v>8</v>
      </c>
      <c r="P31" s="121">
        <f t="shared" si="3"/>
        <v>0.9</v>
      </c>
      <c r="Q31" s="115"/>
      <c r="R31" s="115"/>
      <c r="S31" s="115"/>
      <c r="T31" s="170"/>
      <c r="U31" s="171"/>
      <c r="V31" s="171"/>
      <c r="W31" s="117"/>
      <c r="X31" s="172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8"/>
      <c r="BZ31" s="118"/>
      <c r="CA31" s="118"/>
      <c r="CB31" s="118"/>
      <c r="CC31" s="118"/>
      <c r="CD31" s="118"/>
      <c r="CE31" s="118"/>
      <c r="CF31" s="118"/>
      <c r="CG31" s="118"/>
      <c r="CH31" s="118"/>
      <c r="CI31" s="118"/>
      <c r="CJ31" s="118"/>
      <c r="CK31" s="118"/>
      <c r="CL31" s="118"/>
      <c r="CM31" s="118"/>
      <c r="CN31" s="118"/>
      <c r="CO31" s="118"/>
      <c r="CP31" s="118"/>
      <c r="CQ31" s="118"/>
      <c r="CR31" s="118"/>
      <c r="CS31" s="118"/>
      <c r="CT31" s="118"/>
      <c r="CU31" s="118"/>
      <c r="CV31" s="118"/>
      <c r="CW31" s="118"/>
      <c r="CX31" s="118"/>
      <c r="CY31" s="118"/>
      <c r="CZ31" s="118"/>
      <c r="DA31" s="118"/>
      <c r="DB31" s="118"/>
      <c r="DC31" s="118"/>
      <c r="DD31" s="118"/>
      <c r="DE31" s="118"/>
      <c r="DF31" s="118"/>
    </row>
    <row r="32" spans="1:110" s="144" customFormat="1" ht="16.5" customHeight="1" x14ac:dyDescent="0.2">
      <c r="A32" s="216"/>
      <c r="B32" s="210"/>
      <c r="C32" s="210"/>
      <c r="D32" s="210"/>
      <c r="E32" s="210"/>
      <c r="F32" s="213"/>
      <c r="G32" s="226"/>
      <c r="H32" s="109"/>
      <c r="I32" s="109"/>
      <c r="J32" s="120" t="s">
        <v>127</v>
      </c>
      <c r="K32" s="120" t="s">
        <v>128</v>
      </c>
      <c r="L32" s="123">
        <v>2</v>
      </c>
      <c r="M32" s="123">
        <v>0.42</v>
      </c>
      <c r="N32" s="121">
        <f t="shared" si="2"/>
        <v>0.84</v>
      </c>
      <c r="O32" s="153" t="s">
        <v>8</v>
      </c>
      <c r="P32" s="121">
        <f t="shared" si="3"/>
        <v>0.84</v>
      </c>
      <c r="Q32" s="115"/>
      <c r="R32" s="115"/>
      <c r="S32" s="115"/>
      <c r="T32" s="170"/>
      <c r="U32" s="171"/>
      <c r="V32" s="171"/>
      <c r="W32" s="117"/>
      <c r="X32" s="172"/>
      <c r="Y32" s="118"/>
      <c r="Z32" s="118"/>
      <c r="AA32" s="118"/>
      <c r="AB32" s="118"/>
      <c r="AC32" s="118"/>
      <c r="AD32" s="118"/>
      <c r="AE32" s="118"/>
      <c r="AF32" s="118"/>
      <c r="AG32" s="118"/>
      <c r="AH32" s="118"/>
      <c r="AI32" s="118"/>
      <c r="AJ32" s="118"/>
      <c r="AK32" s="118"/>
      <c r="AL32" s="118"/>
      <c r="AM32" s="118"/>
      <c r="AN32" s="118"/>
      <c r="AO32" s="118"/>
      <c r="AP32" s="118"/>
      <c r="AQ32" s="118"/>
      <c r="AR32" s="118"/>
      <c r="AS32" s="118"/>
      <c r="AT32" s="118"/>
      <c r="AU32" s="118"/>
      <c r="AV32" s="118"/>
      <c r="AW32" s="118"/>
      <c r="AX32" s="118"/>
      <c r="AY32" s="118"/>
      <c r="AZ32" s="118"/>
      <c r="BA32" s="118"/>
      <c r="BB32" s="118"/>
      <c r="BC32" s="118"/>
      <c r="BD32" s="118"/>
      <c r="BE32" s="118"/>
      <c r="BF32" s="118"/>
      <c r="BG32" s="118"/>
      <c r="BH32" s="118"/>
      <c r="BI32" s="118"/>
      <c r="BJ32" s="118"/>
      <c r="BK32" s="118"/>
      <c r="BL32" s="118"/>
      <c r="BM32" s="118"/>
      <c r="BN32" s="118"/>
      <c r="BO32" s="118"/>
      <c r="BP32" s="118"/>
      <c r="BQ32" s="118"/>
      <c r="BR32" s="118"/>
      <c r="BS32" s="118"/>
      <c r="BT32" s="118"/>
      <c r="BU32" s="118"/>
      <c r="BV32" s="118"/>
      <c r="BW32" s="118"/>
      <c r="BX32" s="118"/>
      <c r="BY32" s="118"/>
      <c r="BZ32" s="118"/>
      <c r="CA32" s="118"/>
      <c r="CB32" s="118"/>
      <c r="CC32" s="118"/>
      <c r="CD32" s="118"/>
      <c r="CE32" s="118"/>
      <c r="CF32" s="118"/>
      <c r="CG32" s="118"/>
      <c r="CH32" s="118"/>
      <c r="CI32" s="118"/>
      <c r="CJ32" s="118"/>
      <c r="CK32" s="118"/>
      <c r="CL32" s="118"/>
      <c r="CM32" s="118"/>
      <c r="CN32" s="118"/>
      <c r="CO32" s="118"/>
      <c r="CP32" s="118"/>
      <c r="CQ32" s="118"/>
      <c r="CR32" s="118"/>
      <c r="CS32" s="118"/>
      <c r="CT32" s="118"/>
      <c r="CU32" s="118"/>
      <c r="CV32" s="118"/>
      <c r="CW32" s="118"/>
      <c r="CX32" s="118"/>
      <c r="CY32" s="118"/>
      <c r="CZ32" s="118"/>
      <c r="DA32" s="118"/>
      <c r="DB32" s="118"/>
      <c r="DC32" s="118"/>
      <c r="DD32" s="118"/>
      <c r="DE32" s="118"/>
      <c r="DF32" s="118"/>
    </row>
    <row r="33" spans="1:110" s="144" customFormat="1" ht="16.5" customHeight="1" x14ac:dyDescent="0.2">
      <c r="A33" s="216"/>
      <c r="B33" s="210"/>
      <c r="C33" s="210"/>
      <c r="D33" s="210"/>
      <c r="E33" s="210"/>
      <c r="F33" s="213"/>
      <c r="G33" s="226"/>
      <c r="H33" s="109"/>
      <c r="I33" s="109"/>
      <c r="J33" s="141" t="s">
        <v>165</v>
      </c>
      <c r="K33" s="141" t="s">
        <v>177</v>
      </c>
      <c r="L33" s="121">
        <v>2</v>
      </c>
      <c r="M33" s="121">
        <v>0.9</v>
      </c>
      <c r="N33" s="121">
        <f t="shared" si="2"/>
        <v>1.8</v>
      </c>
      <c r="O33" s="122" t="s">
        <v>8</v>
      </c>
      <c r="P33" s="121">
        <f t="shared" si="3"/>
        <v>1.8</v>
      </c>
      <c r="Q33" s="115"/>
      <c r="R33" s="115"/>
      <c r="S33" s="115"/>
      <c r="T33" s="170"/>
      <c r="U33" s="171"/>
      <c r="V33" s="171"/>
      <c r="W33" s="117"/>
      <c r="X33" s="172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  <c r="BH33" s="118"/>
      <c r="BI33" s="118"/>
      <c r="BJ33" s="118"/>
      <c r="BK33" s="118"/>
      <c r="BL33" s="118"/>
      <c r="BM33" s="118"/>
      <c r="BN33" s="118"/>
      <c r="BO33" s="118"/>
      <c r="BP33" s="118"/>
      <c r="BQ33" s="118"/>
      <c r="BR33" s="118"/>
      <c r="BS33" s="118"/>
      <c r="BT33" s="118"/>
      <c r="BU33" s="118"/>
      <c r="BV33" s="118"/>
      <c r="BW33" s="118"/>
      <c r="BX33" s="118"/>
      <c r="BY33" s="118"/>
      <c r="BZ33" s="118"/>
      <c r="CA33" s="118"/>
      <c r="CB33" s="118"/>
      <c r="CC33" s="118"/>
      <c r="CD33" s="118"/>
      <c r="CE33" s="118"/>
      <c r="CF33" s="118"/>
      <c r="CG33" s="118"/>
      <c r="CH33" s="118"/>
      <c r="CI33" s="118"/>
      <c r="CJ33" s="118"/>
      <c r="CK33" s="118"/>
      <c r="CL33" s="118"/>
      <c r="CM33" s="118"/>
      <c r="CN33" s="118"/>
      <c r="CO33" s="118"/>
      <c r="CP33" s="118"/>
      <c r="CQ33" s="118"/>
      <c r="CR33" s="118"/>
      <c r="CS33" s="118"/>
      <c r="CT33" s="118"/>
      <c r="CU33" s="118"/>
      <c r="CV33" s="118"/>
      <c r="CW33" s="118"/>
      <c r="CX33" s="118"/>
      <c r="CY33" s="118"/>
      <c r="CZ33" s="118"/>
      <c r="DA33" s="118"/>
      <c r="DB33" s="118"/>
      <c r="DC33" s="118"/>
      <c r="DD33" s="118"/>
      <c r="DE33" s="118"/>
      <c r="DF33" s="118"/>
    </row>
    <row r="34" spans="1:110" s="144" customFormat="1" ht="16.5" customHeight="1" x14ac:dyDescent="0.2">
      <c r="A34" s="216"/>
      <c r="B34" s="210"/>
      <c r="C34" s="210"/>
      <c r="D34" s="210"/>
      <c r="E34" s="210"/>
      <c r="F34" s="213"/>
      <c r="G34" s="226"/>
      <c r="H34" s="109"/>
      <c r="I34" s="109"/>
      <c r="J34" s="141" t="s">
        <v>105</v>
      </c>
      <c r="K34" s="178" t="s">
        <v>120</v>
      </c>
      <c r="L34" s="123">
        <v>6</v>
      </c>
      <c r="M34" s="123">
        <v>0.52</v>
      </c>
      <c r="N34" s="121">
        <f t="shared" si="2"/>
        <v>3.12</v>
      </c>
      <c r="O34" s="122" t="s">
        <v>8</v>
      </c>
      <c r="P34" s="121">
        <f t="shared" si="3"/>
        <v>3.12</v>
      </c>
      <c r="Q34" s="115"/>
      <c r="R34" s="115"/>
      <c r="S34" s="115"/>
      <c r="T34" s="170"/>
      <c r="U34" s="171"/>
      <c r="V34" s="171"/>
      <c r="W34" s="117"/>
      <c r="X34" s="172"/>
      <c r="Y34" s="118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  <c r="AL34" s="118"/>
      <c r="AM34" s="118"/>
      <c r="AN34" s="118"/>
      <c r="AO34" s="118"/>
      <c r="AP34" s="118"/>
      <c r="AQ34" s="118"/>
      <c r="AR34" s="118"/>
      <c r="AS34" s="118"/>
      <c r="AT34" s="118"/>
      <c r="AU34" s="118"/>
      <c r="AV34" s="118"/>
      <c r="AW34" s="118"/>
      <c r="AX34" s="118"/>
      <c r="AY34" s="118"/>
      <c r="AZ34" s="118"/>
      <c r="BA34" s="118"/>
      <c r="BB34" s="118"/>
      <c r="BC34" s="118"/>
      <c r="BD34" s="118"/>
      <c r="BE34" s="118"/>
      <c r="BF34" s="118"/>
      <c r="BG34" s="118"/>
      <c r="BH34" s="118"/>
      <c r="BI34" s="118"/>
      <c r="BJ34" s="118"/>
      <c r="BK34" s="118"/>
      <c r="BL34" s="118"/>
      <c r="BM34" s="118"/>
      <c r="BN34" s="118"/>
      <c r="BO34" s="118"/>
      <c r="BP34" s="118"/>
      <c r="BQ34" s="118"/>
      <c r="BR34" s="118"/>
      <c r="BS34" s="118"/>
      <c r="BT34" s="118"/>
      <c r="BU34" s="118"/>
      <c r="BV34" s="118"/>
      <c r="BW34" s="118"/>
      <c r="BX34" s="118"/>
      <c r="BY34" s="118"/>
      <c r="BZ34" s="118"/>
      <c r="CA34" s="118"/>
      <c r="CB34" s="118"/>
      <c r="CC34" s="118"/>
      <c r="CD34" s="118"/>
      <c r="CE34" s="118"/>
      <c r="CF34" s="118"/>
      <c r="CG34" s="118"/>
      <c r="CH34" s="118"/>
      <c r="CI34" s="118"/>
      <c r="CJ34" s="118"/>
      <c r="CK34" s="118"/>
      <c r="CL34" s="118"/>
      <c r="CM34" s="118"/>
      <c r="CN34" s="118"/>
      <c r="CO34" s="118"/>
      <c r="CP34" s="118"/>
      <c r="CQ34" s="118"/>
      <c r="CR34" s="118"/>
      <c r="CS34" s="118"/>
      <c r="CT34" s="118"/>
      <c r="CU34" s="118"/>
      <c r="CV34" s="118"/>
      <c r="CW34" s="118"/>
      <c r="CX34" s="118"/>
      <c r="CY34" s="118"/>
      <c r="CZ34" s="118"/>
      <c r="DA34" s="118"/>
      <c r="DB34" s="118"/>
      <c r="DC34" s="118"/>
      <c r="DD34" s="118"/>
      <c r="DE34" s="118"/>
      <c r="DF34" s="118"/>
    </row>
    <row r="35" spans="1:110" s="144" customFormat="1" ht="16.5" customHeight="1" x14ac:dyDescent="0.2">
      <c r="A35" s="216"/>
      <c r="B35" s="210"/>
      <c r="C35" s="210"/>
      <c r="D35" s="210"/>
      <c r="E35" s="210"/>
      <c r="F35" s="213"/>
      <c r="G35" s="226"/>
      <c r="H35" s="109"/>
      <c r="I35" s="109"/>
      <c r="J35" s="141" t="s">
        <v>125</v>
      </c>
      <c r="K35" s="178" t="s">
        <v>126</v>
      </c>
      <c r="L35" s="123">
        <v>2</v>
      </c>
      <c r="M35" s="123">
        <v>0.56000000000000005</v>
      </c>
      <c r="N35" s="121">
        <f t="shared" si="2"/>
        <v>1.1200000000000001</v>
      </c>
      <c r="O35" s="122" t="s">
        <v>8</v>
      </c>
      <c r="P35" s="121">
        <f t="shared" si="3"/>
        <v>1.1200000000000001</v>
      </c>
      <c r="Q35" s="115"/>
      <c r="R35" s="115"/>
      <c r="S35" s="115"/>
      <c r="T35" s="170"/>
      <c r="U35" s="171"/>
      <c r="V35" s="171"/>
      <c r="W35" s="117"/>
      <c r="X35" s="172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8"/>
      <c r="BZ35" s="118"/>
      <c r="CA35" s="118"/>
      <c r="CB35" s="118"/>
      <c r="CC35" s="118"/>
      <c r="CD35" s="118"/>
      <c r="CE35" s="118"/>
      <c r="CF35" s="118"/>
      <c r="CG35" s="118"/>
      <c r="CH35" s="118"/>
      <c r="CI35" s="118"/>
      <c r="CJ35" s="118"/>
      <c r="CK35" s="118"/>
      <c r="CL35" s="118"/>
      <c r="CM35" s="118"/>
      <c r="CN35" s="118"/>
      <c r="CO35" s="118"/>
      <c r="CP35" s="118"/>
      <c r="CQ35" s="118"/>
      <c r="CR35" s="118"/>
      <c r="CS35" s="118"/>
      <c r="CT35" s="118"/>
      <c r="CU35" s="118"/>
      <c r="CV35" s="118"/>
      <c r="CW35" s="118"/>
      <c r="CX35" s="118"/>
      <c r="CY35" s="118"/>
      <c r="CZ35" s="118"/>
      <c r="DA35" s="118"/>
      <c r="DB35" s="118"/>
      <c r="DC35" s="118"/>
      <c r="DD35" s="118"/>
      <c r="DE35" s="118"/>
      <c r="DF35" s="118"/>
    </row>
    <row r="36" spans="1:110" s="144" customFormat="1" ht="16.5" customHeight="1" x14ac:dyDescent="0.25">
      <c r="A36" s="216"/>
      <c r="B36" s="210"/>
      <c r="C36" s="210"/>
      <c r="D36" s="210"/>
      <c r="E36" s="210"/>
      <c r="F36" s="213"/>
      <c r="G36" s="226"/>
      <c r="H36" s="109"/>
      <c r="I36" s="109"/>
      <c r="J36" s="53" t="s">
        <v>69</v>
      </c>
      <c r="K36" s="56" t="s">
        <v>87</v>
      </c>
      <c r="L36" s="57">
        <v>4</v>
      </c>
      <c r="M36" s="55">
        <v>1.1200000000000001</v>
      </c>
      <c r="N36" s="121">
        <f t="shared" si="2"/>
        <v>4.4800000000000004</v>
      </c>
      <c r="O36" s="122" t="s">
        <v>8</v>
      </c>
      <c r="P36" s="121">
        <f t="shared" si="3"/>
        <v>4.4800000000000004</v>
      </c>
      <c r="Q36" s="115"/>
      <c r="R36" s="115"/>
      <c r="S36" s="115"/>
      <c r="T36" s="170"/>
      <c r="U36" s="171"/>
      <c r="V36" s="171"/>
      <c r="W36" s="117"/>
      <c r="X36" s="172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8"/>
      <c r="BZ36" s="118"/>
      <c r="CA36" s="118"/>
      <c r="CB36" s="118"/>
      <c r="CC36" s="118"/>
      <c r="CD36" s="118"/>
      <c r="CE36" s="118"/>
      <c r="CF36" s="118"/>
      <c r="CG36" s="118"/>
      <c r="CH36" s="118"/>
      <c r="CI36" s="118"/>
      <c r="CJ36" s="118"/>
      <c r="CK36" s="118"/>
      <c r="CL36" s="118"/>
      <c r="CM36" s="118"/>
      <c r="CN36" s="118"/>
      <c r="CO36" s="118"/>
      <c r="CP36" s="118"/>
      <c r="CQ36" s="118"/>
      <c r="CR36" s="118"/>
      <c r="CS36" s="118"/>
      <c r="CT36" s="118"/>
      <c r="CU36" s="118"/>
      <c r="CV36" s="118"/>
      <c r="CW36" s="118"/>
      <c r="CX36" s="118"/>
      <c r="CY36" s="118"/>
      <c r="CZ36" s="118"/>
      <c r="DA36" s="118"/>
      <c r="DB36" s="118"/>
      <c r="DC36" s="118"/>
      <c r="DD36" s="118"/>
      <c r="DE36" s="118"/>
      <c r="DF36" s="118"/>
    </row>
    <row r="37" spans="1:110" s="144" customFormat="1" ht="16.5" customHeight="1" x14ac:dyDescent="0.2">
      <c r="A37" s="216"/>
      <c r="B37" s="210"/>
      <c r="C37" s="210"/>
      <c r="D37" s="210"/>
      <c r="E37" s="210"/>
      <c r="F37" s="213"/>
      <c r="G37" s="226"/>
      <c r="H37" s="109"/>
      <c r="I37" s="109"/>
      <c r="J37" s="119" t="s">
        <v>70</v>
      </c>
      <c r="K37" s="119" t="s">
        <v>88</v>
      </c>
      <c r="L37" s="121">
        <v>2</v>
      </c>
      <c r="M37" s="121">
        <v>1.47</v>
      </c>
      <c r="N37" s="121">
        <f t="shared" si="2"/>
        <v>2.94</v>
      </c>
      <c r="O37" s="122" t="s">
        <v>8</v>
      </c>
      <c r="P37" s="121">
        <f t="shared" si="3"/>
        <v>2.94</v>
      </c>
      <c r="Q37" s="115"/>
      <c r="R37" s="115"/>
      <c r="S37" s="115"/>
      <c r="T37" s="170"/>
      <c r="U37" s="171"/>
      <c r="V37" s="171"/>
      <c r="W37" s="117"/>
      <c r="X37" s="172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118"/>
      <c r="BT37" s="118"/>
      <c r="BU37" s="118"/>
      <c r="BV37" s="118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118"/>
      <c r="CY37" s="118"/>
      <c r="CZ37" s="118"/>
      <c r="DA37" s="118"/>
      <c r="DB37" s="118"/>
      <c r="DC37" s="118"/>
      <c r="DD37" s="118"/>
      <c r="DE37" s="118"/>
      <c r="DF37" s="118"/>
    </row>
    <row r="38" spans="1:110" s="144" customFormat="1" ht="16.5" customHeight="1" x14ac:dyDescent="0.2">
      <c r="A38" s="216"/>
      <c r="B38" s="210"/>
      <c r="C38" s="210"/>
      <c r="D38" s="210"/>
      <c r="E38" s="210"/>
      <c r="F38" s="213"/>
      <c r="G38" s="226"/>
      <c r="H38" s="109"/>
      <c r="I38" s="109"/>
      <c r="J38" s="119" t="s">
        <v>106</v>
      </c>
      <c r="K38" s="119" t="s">
        <v>121</v>
      </c>
      <c r="L38" s="123">
        <v>24</v>
      </c>
      <c r="M38" s="123">
        <v>1.04</v>
      </c>
      <c r="N38" s="121">
        <f t="shared" si="2"/>
        <v>24.96</v>
      </c>
      <c r="O38" s="122" t="s">
        <v>8</v>
      </c>
      <c r="P38" s="121">
        <f t="shared" si="3"/>
        <v>24.96</v>
      </c>
      <c r="Q38" s="115"/>
      <c r="R38" s="115"/>
      <c r="S38" s="115"/>
      <c r="T38" s="170"/>
      <c r="U38" s="171"/>
      <c r="V38" s="171"/>
      <c r="W38" s="117"/>
      <c r="X38" s="172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118"/>
      <c r="BT38" s="118"/>
      <c r="BU38" s="118"/>
      <c r="BV38" s="118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118"/>
      <c r="CY38" s="118"/>
      <c r="CZ38" s="118"/>
      <c r="DA38" s="118"/>
      <c r="DB38" s="118"/>
      <c r="DC38" s="118"/>
      <c r="DD38" s="118"/>
      <c r="DE38" s="118"/>
      <c r="DF38" s="118"/>
    </row>
    <row r="39" spans="1:110" s="144" customFormat="1" ht="16.5" customHeight="1" x14ac:dyDescent="0.2">
      <c r="A39" s="216"/>
      <c r="B39" s="210"/>
      <c r="C39" s="210"/>
      <c r="D39" s="210"/>
      <c r="E39" s="210"/>
      <c r="F39" s="213"/>
      <c r="G39" s="226"/>
      <c r="H39" s="109"/>
      <c r="I39" s="109"/>
      <c r="J39" s="119" t="s">
        <v>67</v>
      </c>
      <c r="K39" s="119" t="s">
        <v>85</v>
      </c>
      <c r="L39" s="121">
        <v>2</v>
      </c>
      <c r="M39" s="121">
        <v>0.82</v>
      </c>
      <c r="N39" s="121">
        <f t="shared" si="2"/>
        <v>1.64</v>
      </c>
      <c r="O39" s="122" t="s">
        <v>8</v>
      </c>
      <c r="P39" s="121">
        <f t="shared" si="3"/>
        <v>1.64</v>
      </c>
      <c r="Q39" s="115"/>
      <c r="R39" s="115"/>
      <c r="S39" s="115"/>
      <c r="T39" s="170"/>
      <c r="U39" s="171"/>
      <c r="V39" s="171"/>
      <c r="W39" s="117"/>
      <c r="X39" s="172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118"/>
      <c r="BT39" s="118"/>
      <c r="BU39" s="118"/>
      <c r="BV39" s="118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118"/>
      <c r="CY39" s="118"/>
      <c r="CZ39" s="118"/>
      <c r="DA39" s="118"/>
      <c r="DB39" s="118"/>
      <c r="DC39" s="118"/>
      <c r="DD39" s="118"/>
      <c r="DE39" s="118"/>
      <c r="DF39" s="118"/>
    </row>
    <row r="40" spans="1:110" s="144" customFormat="1" ht="16.5" customHeight="1" x14ac:dyDescent="0.2">
      <c r="A40" s="216"/>
      <c r="B40" s="210"/>
      <c r="C40" s="210"/>
      <c r="D40" s="210"/>
      <c r="E40" s="210"/>
      <c r="F40" s="213"/>
      <c r="G40" s="226"/>
      <c r="H40" s="109"/>
      <c r="I40" s="109"/>
      <c r="J40" s="119" t="s">
        <v>107</v>
      </c>
      <c r="K40" s="119" t="s">
        <v>122</v>
      </c>
      <c r="L40" s="121">
        <v>2</v>
      </c>
      <c r="M40" s="121">
        <v>0.37</v>
      </c>
      <c r="N40" s="121">
        <f t="shared" si="2"/>
        <v>0.74</v>
      </c>
      <c r="O40" s="122" t="s">
        <v>8</v>
      </c>
      <c r="P40" s="121">
        <f t="shared" si="3"/>
        <v>0.74</v>
      </c>
      <c r="Q40" s="115"/>
      <c r="R40" s="115"/>
      <c r="S40" s="115"/>
      <c r="T40" s="170"/>
      <c r="U40" s="171"/>
      <c r="V40" s="171"/>
      <c r="W40" s="117"/>
      <c r="X40" s="172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118"/>
      <c r="BT40" s="118"/>
      <c r="BU40" s="118"/>
      <c r="BV40" s="118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118"/>
      <c r="CY40" s="118"/>
      <c r="CZ40" s="118"/>
      <c r="DA40" s="118"/>
      <c r="DB40" s="118"/>
      <c r="DC40" s="118"/>
      <c r="DD40" s="118"/>
      <c r="DE40" s="118"/>
      <c r="DF40" s="118"/>
    </row>
    <row r="41" spans="1:110" s="144" customFormat="1" ht="16.5" customHeight="1" x14ac:dyDescent="0.2">
      <c r="A41" s="216"/>
      <c r="B41" s="210"/>
      <c r="C41" s="210"/>
      <c r="D41" s="210"/>
      <c r="E41" s="210"/>
      <c r="F41" s="213"/>
      <c r="G41" s="226"/>
      <c r="H41" s="109"/>
      <c r="I41" s="109"/>
      <c r="J41" s="119" t="s">
        <v>108</v>
      </c>
      <c r="K41" s="119" t="s">
        <v>123</v>
      </c>
      <c r="L41" s="123">
        <v>5</v>
      </c>
      <c r="M41" s="123">
        <v>0.61</v>
      </c>
      <c r="N41" s="121">
        <f t="shared" si="2"/>
        <v>3.05</v>
      </c>
      <c r="O41" s="122" t="s">
        <v>8</v>
      </c>
      <c r="P41" s="121">
        <f t="shared" si="3"/>
        <v>3.05</v>
      </c>
      <c r="Q41" s="115"/>
      <c r="R41" s="115"/>
      <c r="S41" s="115"/>
      <c r="T41" s="170"/>
      <c r="U41" s="171"/>
      <c r="V41" s="171"/>
      <c r="W41" s="117"/>
      <c r="X41" s="172"/>
      <c r="Y41" s="118"/>
      <c r="Z41" s="118"/>
      <c r="AA41" s="118"/>
      <c r="AB41" s="118"/>
      <c r="AC41" s="118"/>
      <c r="AD41" s="118"/>
      <c r="AE41" s="118"/>
      <c r="AF41" s="118"/>
      <c r="AG41" s="118"/>
      <c r="AH41" s="118"/>
      <c r="AI41" s="118"/>
      <c r="AJ41" s="118"/>
      <c r="AK41" s="118"/>
      <c r="AL41" s="118"/>
      <c r="AM41" s="118"/>
      <c r="AN41" s="118"/>
      <c r="AO41" s="118"/>
      <c r="AP41" s="118"/>
      <c r="AQ41" s="118"/>
      <c r="AR41" s="118"/>
      <c r="AS41" s="118"/>
      <c r="AT41" s="118"/>
      <c r="AU41" s="118"/>
      <c r="AV41" s="118"/>
      <c r="AW41" s="118"/>
      <c r="AX41" s="118"/>
      <c r="AY41" s="118"/>
      <c r="AZ41" s="118"/>
      <c r="BA41" s="118"/>
      <c r="BB41" s="118"/>
      <c r="BC41" s="118"/>
      <c r="BD41" s="118"/>
      <c r="BE41" s="118"/>
      <c r="BF41" s="118"/>
      <c r="BG41" s="118"/>
      <c r="BH41" s="118"/>
      <c r="BI41" s="118"/>
      <c r="BJ41" s="118"/>
      <c r="BK41" s="118"/>
      <c r="BL41" s="118"/>
      <c r="BM41" s="118"/>
      <c r="BN41" s="118"/>
      <c r="BO41" s="118"/>
      <c r="BP41" s="118"/>
      <c r="BQ41" s="118"/>
      <c r="BR41" s="118"/>
      <c r="BS41" s="118"/>
      <c r="BT41" s="118"/>
      <c r="BU41" s="118"/>
      <c r="BV41" s="118"/>
      <c r="BW41" s="118"/>
      <c r="BX41" s="118"/>
      <c r="BY41" s="118"/>
      <c r="BZ41" s="118"/>
      <c r="CA41" s="118"/>
      <c r="CB41" s="118"/>
      <c r="CC41" s="118"/>
      <c r="CD41" s="118"/>
      <c r="CE41" s="118"/>
      <c r="CF41" s="118"/>
      <c r="CG41" s="118"/>
      <c r="CH41" s="118"/>
      <c r="CI41" s="118"/>
      <c r="CJ41" s="118"/>
      <c r="CK41" s="118"/>
      <c r="CL41" s="118"/>
      <c r="CM41" s="118"/>
      <c r="CN41" s="118"/>
      <c r="CO41" s="118"/>
      <c r="CP41" s="118"/>
      <c r="CQ41" s="118"/>
      <c r="CR41" s="118"/>
      <c r="CS41" s="118"/>
      <c r="CT41" s="118"/>
      <c r="CU41" s="118"/>
      <c r="CV41" s="118"/>
      <c r="CW41" s="118"/>
      <c r="CX41" s="118"/>
      <c r="CY41" s="118"/>
      <c r="CZ41" s="118"/>
      <c r="DA41" s="118"/>
      <c r="DB41" s="118"/>
      <c r="DC41" s="118"/>
      <c r="DD41" s="118"/>
      <c r="DE41" s="118"/>
      <c r="DF41" s="118"/>
    </row>
    <row r="42" spans="1:110" s="144" customFormat="1" ht="16.5" customHeight="1" x14ac:dyDescent="0.2">
      <c r="A42" s="216"/>
      <c r="B42" s="210"/>
      <c r="C42" s="210"/>
      <c r="D42" s="210"/>
      <c r="E42" s="210"/>
      <c r="F42" s="213"/>
      <c r="G42" s="226"/>
      <c r="H42" s="109"/>
      <c r="I42" s="109"/>
      <c r="J42" s="119" t="s">
        <v>180</v>
      </c>
      <c r="K42" s="119" t="s">
        <v>181</v>
      </c>
      <c r="L42" s="121">
        <v>2</v>
      </c>
      <c r="M42" s="121">
        <v>0.51</v>
      </c>
      <c r="N42" s="121">
        <f t="shared" si="2"/>
        <v>1.02</v>
      </c>
      <c r="O42" s="122" t="s">
        <v>8</v>
      </c>
      <c r="P42" s="121">
        <f t="shared" si="3"/>
        <v>1.02</v>
      </c>
      <c r="Q42" s="115"/>
      <c r="R42" s="115"/>
      <c r="S42" s="115"/>
      <c r="T42" s="170"/>
      <c r="U42" s="171"/>
      <c r="V42" s="171"/>
      <c r="W42" s="117"/>
      <c r="X42" s="172"/>
      <c r="Y42" s="118"/>
      <c r="Z42" s="118"/>
      <c r="AA42" s="118"/>
      <c r="AB42" s="118"/>
      <c r="AC42" s="118"/>
      <c r="AD42" s="118"/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18"/>
      <c r="AZ42" s="118"/>
      <c r="BA42" s="118"/>
      <c r="BB42" s="118"/>
      <c r="BC42" s="118"/>
      <c r="BD42" s="118"/>
      <c r="BE42" s="118"/>
      <c r="BF42" s="118"/>
      <c r="BG42" s="118"/>
      <c r="BH42" s="118"/>
      <c r="BI42" s="118"/>
      <c r="BJ42" s="118"/>
      <c r="BK42" s="118"/>
      <c r="BL42" s="118"/>
      <c r="BM42" s="118"/>
      <c r="BN42" s="118"/>
      <c r="BO42" s="118"/>
      <c r="BP42" s="118"/>
      <c r="BQ42" s="118"/>
      <c r="BR42" s="118"/>
      <c r="BS42" s="118"/>
      <c r="BT42" s="118"/>
      <c r="BU42" s="118"/>
      <c r="BV42" s="118"/>
      <c r="BW42" s="118"/>
      <c r="BX42" s="118"/>
      <c r="BY42" s="118"/>
      <c r="BZ42" s="118"/>
      <c r="CA42" s="118"/>
      <c r="CB42" s="118"/>
      <c r="CC42" s="118"/>
      <c r="CD42" s="118"/>
      <c r="CE42" s="118"/>
      <c r="CF42" s="118"/>
      <c r="CG42" s="118"/>
      <c r="CH42" s="118"/>
      <c r="CI42" s="118"/>
      <c r="CJ42" s="118"/>
      <c r="CK42" s="118"/>
      <c r="CL42" s="118"/>
      <c r="CM42" s="118"/>
      <c r="CN42" s="118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18"/>
      <c r="DE42" s="118"/>
      <c r="DF42" s="118"/>
    </row>
    <row r="43" spans="1:110" s="177" customFormat="1" ht="16.5" customHeight="1" thickBot="1" x14ac:dyDescent="0.25">
      <c r="A43" s="216"/>
      <c r="B43" s="210"/>
      <c r="C43" s="210"/>
      <c r="D43" s="210"/>
      <c r="E43" s="210"/>
      <c r="F43" s="213"/>
      <c r="G43" s="226"/>
      <c r="H43" s="109"/>
      <c r="I43" s="109"/>
      <c r="J43" s="142" t="s">
        <v>178</v>
      </c>
      <c r="K43" s="142" t="s">
        <v>179</v>
      </c>
      <c r="L43" s="134">
        <v>2</v>
      </c>
      <c r="M43" s="134">
        <v>1.7</v>
      </c>
      <c r="N43" s="134">
        <f t="shared" si="2"/>
        <v>3.4</v>
      </c>
      <c r="O43" s="135" t="s">
        <v>8</v>
      </c>
      <c r="P43" s="134">
        <f t="shared" si="3"/>
        <v>3.4</v>
      </c>
      <c r="Q43" s="115"/>
      <c r="R43" s="115"/>
      <c r="S43" s="115"/>
      <c r="T43" s="176"/>
      <c r="U43" s="171"/>
      <c r="V43" s="171"/>
      <c r="W43" s="117"/>
      <c r="X43" s="172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</row>
    <row r="44" spans="1:110" s="151" customFormat="1" ht="19.5" customHeight="1" thickBot="1" x14ac:dyDescent="0.3">
      <c r="A44" s="217"/>
      <c r="B44" s="211"/>
      <c r="C44" s="211"/>
      <c r="D44" s="211"/>
      <c r="E44" s="211"/>
      <c r="F44" s="214"/>
      <c r="G44" s="227"/>
      <c r="H44" s="124" t="s">
        <v>18</v>
      </c>
      <c r="I44" s="124">
        <v>4</v>
      </c>
      <c r="J44" s="148"/>
      <c r="K44" s="148"/>
      <c r="L44" s="126">
        <f>SUM(L24:L43)</f>
        <v>308</v>
      </c>
      <c r="M44" s="149"/>
      <c r="N44" s="126">
        <f>SUM(N24:N43)</f>
        <v>232.01000000000005</v>
      </c>
      <c r="O44" s="150"/>
      <c r="P44" s="124">
        <f>SUM(P24:P43)</f>
        <v>232.01000000000005</v>
      </c>
      <c r="Q44" s="124">
        <f>I24*Q24</f>
        <v>1000.01</v>
      </c>
      <c r="R44" s="124"/>
      <c r="S44" s="124">
        <f>PRODUCT(I24*S24)</f>
        <v>768</v>
      </c>
      <c r="T44" s="170"/>
      <c r="W44" s="131"/>
      <c r="X44" s="17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  <c r="CF44" s="132"/>
      <c r="CG44" s="132"/>
      <c r="CH44" s="132"/>
      <c r="CI44" s="132"/>
      <c r="CJ44" s="132"/>
      <c r="CK44" s="132"/>
      <c r="CL44" s="132"/>
      <c r="CM44" s="132"/>
      <c r="CN44" s="132"/>
      <c r="CO44" s="132"/>
      <c r="CP44" s="132"/>
      <c r="CQ44" s="132"/>
      <c r="CR44" s="132"/>
      <c r="CS44" s="132"/>
      <c r="CT44" s="132"/>
      <c r="CU44" s="132"/>
      <c r="CV44" s="132"/>
      <c r="CW44" s="132"/>
      <c r="CX44" s="132"/>
      <c r="CY44" s="132"/>
      <c r="CZ44" s="132"/>
      <c r="DA44" s="132"/>
      <c r="DB44" s="132"/>
      <c r="DC44" s="132"/>
      <c r="DD44" s="132"/>
      <c r="DE44" s="132"/>
      <c r="DF44" s="132"/>
    </row>
    <row r="45" spans="1:110" s="151" customFormat="1" ht="19.5" customHeight="1" x14ac:dyDescent="0.25">
      <c r="A45" s="215">
        <v>2</v>
      </c>
      <c r="B45" s="209" t="s">
        <v>154</v>
      </c>
      <c r="C45" s="209" t="s">
        <v>155</v>
      </c>
      <c r="D45" s="209">
        <v>10000</v>
      </c>
      <c r="E45" s="209">
        <v>12757994</v>
      </c>
      <c r="F45" s="222" t="s">
        <v>136</v>
      </c>
      <c r="G45" s="225">
        <v>2008</v>
      </c>
      <c r="H45" s="228" t="s">
        <v>200</v>
      </c>
      <c r="I45" s="157">
        <v>6</v>
      </c>
      <c r="J45" s="111" t="s">
        <v>96</v>
      </c>
      <c r="K45" s="111" t="s">
        <v>182</v>
      </c>
      <c r="L45" s="162">
        <v>309</v>
      </c>
      <c r="M45" s="163">
        <v>1</v>
      </c>
      <c r="N45" s="114">
        <f t="shared" si="2"/>
        <v>309</v>
      </c>
      <c r="O45" s="113" t="s">
        <v>8</v>
      </c>
      <c r="P45" s="114">
        <f t="shared" si="3"/>
        <v>309</v>
      </c>
      <c r="Q45" s="203">
        <f>N49/I45+S45</f>
        <v>219.4</v>
      </c>
      <c r="R45" s="203"/>
      <c r="S45" s="203">
        <v>162</v>
      </c>
      <c r="T45" s="179"/>
      <c r="U45" s="174">
        <v>3</v>
      </c>
      <c r="V45" s="174">
        <v>0</v>
      </c>
      <c r="W45" s="131"/>
      <c r="X45" s="17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  <c r="CF45" s="132"/>
      <c r="CG45" s="132"/>
      <c r="CH45" s="132"/>
      <c r="CI45" s="132"/>
      <c r="CJ45" s="132"/>
      <c r="CK45" s="132"/>
      <c r="CL45" s="132"/>
      <c r="CM45" s="132"/>
      <c r="CN45" s="132"/>
      <c r="CO45" s="132"/>
      <c r="CP45" s="132"/>
      <c r="CQ45" s="132"/>
      <c r="CR45" s="132"/>
      <c r="CS45" s="132"/>
      <c r="CT45" s="132"/>
      <c r="CU45" s="132"/>
      <c r="CV45" s="132"/>
      <c r="CW45" s="132"/>
      <c r="CX45" s="132"/>
      <c r="CY45" s="132"/>
      <c r="CZ45" s="132"/>
      <c r="DA45" s="132"/>
      <c r="DB45" s="132"/>
      <c r="DC45" s="132"/>
      <c r="DD45" s="132"/>
      <c r="DE45" s="132"/>
      <c r="DF45" s="132"/>
    </row>
    <row r="46" spans="1:110" s="151" customFormat="1" ht="19.5" customHeight="1" x14ac:dyDescent="0.25">
      <c r="A46" s="216"/>
      <c r="B46" s="210"/>
      <c r="C46" s="210"/>
      <c r="D46" s="210"/>
      <c r="E46" s="210"/>
      <c r="F46" s="223"/>
      <c r="G46" s="226"/>
      <c r="H46" s="229"/>
      <c r="I46" s="109"/>
      <c r="J46" s="119" t="s">
        <v>97</v>
      </c>
      <c r="K46" s="119" t="s">
        <v>183</v>
      </c>
      <c r="L46" s="164">
        <v>8</v>
      </c>
      <c r="M46" s="121">
        <v>0.7</v>
      </c>
      <c r="N46" s="121">
        <f t="shared" si="2"/>
        <v>5.6</v>
      </c>
      <c r="O46" s="122" t="s">
        <v>8</v>
      </c>
      <c r="P46" s="121">
        <f t="shared" si="3"/>
        <v>5.6</v>
      </c>
      <c r="Q46" s="109"/>
      <c r="R46" s="109"/>
      <c r="S46" s="109"/>
      <c r="T46" s="155"/>
      <c r="U46" s="156"/>
      <c r="V46" s="156"/>
      <c r="W46" s="131"/>
      <c r="X46" s="17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  <c r="CF46" s="132"/>
      <c r="CG46" s="132"/>
      <c r="CH46" s="132"/>
      <c r="CI46" s="132"/>
      <c r="CJ46" s="132"/>
      <c r="CK46" s="132"/>
      <c r="CL46" s="132"/>
      <c r="CM46" s="132"/>
      <c r="CN46" s="132"/>
      <c r="CO46" s="132"/>
      <c r="CP46" s="132"/>
      <c r="CQ46" s="132"/>
      <c r="CR46" s="132"/>
      <c r="CS46" s="132"/>
      <c r="CT46" s="132"/>
      <c r="CU46" s="132"/>
      <c r="CV46" s="132"/>
      <c r="CW46" s="132"/>
      <c r="CX46" s="132"/>
      <c r="CY46" s="132"/>
      <c r="CZ46" s="132"/>
      <c r="DA46" s="132"/>
      <c r="DB46" s="132"/>
      <c r="DC46" s="132"/>
      <c r="DD46" s="132"/>
      <c r="DE46" s="132"/>
      <c r="DF46" s="132"/>
    </row>
    <row r="47" spans="1:110" s="151" customFormat="1" ht="19.5" customHeight="1" x14ac:dyDescent="0.25">
      <c r="A47" s="216"/>
      <c r="B47" s="210"/>
      <c r="C47" s="210"/>
      <c r="D47" s="210"/>
      <c r="E47" s="210"/>
      <c r="F47" s="223"/>
      <c r="G47" s="226"/>
      <c r="H47" s="109"/>
      <c r="I47" s="109"/>
      <c r="J47" s="119" t="s">
        <v>156</v>
      </c>
      <c r="K47" s="119" t="s">
        <v>184</v>
      </c>
      <c r="L47" s="164">
        <v>6</v>
      </c>
      <c r="M47" s="121">
        <v>0.75</v>
      </c>
      <c r="N47" s="121">
        <f t="shared" si="2"/>
        <v>4.5</v>
      </c>
      <c r="O47" s="122" t="s">
        <v>8</v>
      </c>
      <c r="P47" s="121">
        <f t="shared" si="3"/>
        <v>4.5</v>
      </c>
      <c r="Q47" s="109"/>
      <c r="R47" s="109"/>
      <c r="S47" s="109"/>
      <c r="T47" s="155"/>
      <c r="U47" s="156"/>
      <c r="V47" s="156"/>
      <c r="W47" s="131"/>
      <c r="X47" s="17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2"/>
      <c r="CL47" s="132"/>
      <c r="CM47" s="132"/>
      <c r="CN47" s="132"/>
      <c r="CO47" s="132"/>
      <c r="CP47" s="132"/>
      <c r="CQ47" s="132"/>
      <c r="CR47" s="132"/>
      <c r="CS47" s="132"/>
      <c r="CT47" s="132"/>
      <c r="CU47" s="132"/>
      <c r="CV47" s="132"/>
      <c r="CW47" s="132"/>
      <c r="CX47" s="132"/>
      <c r="CY47" s="132"/>
      <c r="CZ47" s="132"/>
      <c r="DA47" s="132"/>
      <c r="DB47" s="132"/>
      <c r="DC47" s="132"/>
      <c r="DD47" s="132"/>
      <c r="DE47" s="132"/>
      <c r="DF47" s="132"/>
    </row>
    <row r="48" spans="1:110" s="151" customFormat="1" ht="19.5" customHeight="1" thickBot="1" x14ac:dyDescent="0.3">
      <c r="A48" s="216"/>
      <c r="B48" s="210"/>
      <c r="C48" s="210"/>
      <c r="D48" s="210"/>
      <c r="E48" s="210"/>
      <c r="F48" s="223"/>
      <c r="G48" s="226"/>
      <c r="H48" s="145"/>
      <c r="I48" s="145"/>
      <c r="J48" s="119" t="s">
        <v>106</v>
      </c>
      <c r="K48" s="119" t="s">
        <v>185</v>
      </c>
      <c r="L48" s="164">
        <v>22</v>
      </c>
      <c r="M48" s="121">
        <v>1.1499999999999999</v>
      </c>
      <c r="N48" s="134">
        <f t="shared" si="2"/>
        <v>25.299999999999997</v>
      </c>
      <c r="O48" s="135" t="s">
        <v>8</v>
      </c>
      <c r="P48" s="134">
        <f t="shared" si="3"/>
        <v>25.299999999999997</v>
      </c>
      <c r="Q48" s="109"/>
      <c r="R48" s="109"/>
      <c r="S48" s="109"/>
      <c r="T48" s="155"/>
      <c r="U48" s="156"/>
      <c r="V48" s="156"/>
      <c r="W48" s="131"/>
      <c r="X48" s="17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  <c r="CF48" s="132"/>
      <c r="CG48" s="132"/>
      <c r="CH48" s="132"/>
      <c r="CI48" s="132"/>
      <c r="CJ48" s="132"/>
      <c r="CK48" s="132"/>
      <c r="CL48" s="132"/>
      <c r="CM48" s="132"/>
      <c r="CN48" s="132"/>
      <c r="CO48" s="132"/>
      <c r="CP48" s="132"/>
      <c r="CQ48" s="132"/>
      <c r="CR48" s="132"/>
      <c r="CS48" s="132"/>
      <c r="CT48" s="132"/>
      <c r="CU48" s="132"/>
      <c r="CV48" s="132"/>
      <c r="CW48" s="132"/>
      <c r="CX48" s="132"/>
      <c r="CY48" s="132"/>
      <c r="CZ48" s="132"/>
      <c r="DA48" s="132"/>
      <c r="DB48" s="132"/>
      <c r="DC48" s="132"/>
      <c r="DD48" s="132"/>
      <c r="DE48" s="132"/>
      <c r="DF48" s="132"/>
    </row>
    <row r="49" spans="1:110" s="151" customFormat="1" ht="19.5" customHeight="1" thickBot="1" x14ac:dyDescent="0.3">
      <c r="A49" s="217"/>
      <c r="B49" s="211"/>
      <c r="C49" s="211"/>
      <c r="D49" s="211"/>
      <c r="E49" s="211"/>
      <c r="F49" s="224"/>
      <c r="G49" s="227"/>
      <c r="H49" s="124" t="s">
        <v>18</v>
      </c>
      <c r="I49" s="157">
        <v>6</v>
      </c>
      <c r="J49" s="158"/>
      <c r="K49" s="158"/>
      <c r="L49" s="159">
        <f>SUM(L45:L48)</f>
        <v>345</v>
      </c>
      <c r="M49" s="160"/>
      <c r="N49" s="159">
        <f>SUM(N45:N48)</f>
        <v>344.40000000000003</v>
      </c>
      <c r="O49" s="161"/>
      <c r="P49" s="157">
        <f>SUM(P45:P48)</f>
        <v>344.40000000000003</v>
      </c>
      <c r="Q49" s="208">
        <f>Q45*I45</f>
        <v>1316.4</v>
      </c>
      <c r="R49" s="124"/>
      <c r="S49" s="124">
        <f>S45*I45</f>
        <v>972</v>
      </c>
      <c r="T49" s="155"/>
      <c r="U49" s="156"/>
      <c r="V49" s="156"/>
      <c r="W49" s="131"/>
      <c r="X49" s="17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2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</row>
    <row r="50" spans="1:110" s="118" customFormat="1" ht="16.5" customHeight="1" x14ac:dyDescent="0.2">
      <c r="A50" s="219">
        <v>3</v>
      </c>
      <c r="B50" s="209" t="s">
        <v>142</v>
      </c>
      <c r="C50" s="209" t="s">
        <v>143</v>
      </c>
      <c r="D50" s="209">
        <v>1056</v>
      </c>
      <c r="E50" s="225">
        <v>8199513</v>
      </c>
      <c r="F50" s="212" t="s">
        <v>144</v>
      </c>
      <c r="G50" s="225">
        <v>2003</v>
      </c>
      <c r="H50" s="110" t="s">
        <v>95</v>
      </c>
      <c r="I50" s="110">
        <v>1</v>
      </c>
      <c r="J50" s="111" t="s">
        <v>145</v>
      </c>
      <c r="K50" s="111" t="s">
        <v>146</v>
      </c>
      <c r="L50" s="112">
        <v>1</v>
      </c>
      <c r="M50" s="113">
        <v>0.86</v>
      </c>
      <c r="N50" s="114">
        <f>L50*M50</f>
        <v>0.86</v>
      </c>
      <c r="O50" s="113" t="s">
        <v>8</v>
      </c>
      <c r="P50" s="114">
        <f>N50</f>
        <v>0.86</v>
      </c>
      <c r="Q50" s="115">
        <f>P58/I50+S50</f>
        <v>251.97</v>
      </c>
      <c r="R50" s="110" t="s">
        <v>24</v>
      </c>
      <c r="S50" s="110">
        <v>192</v>
      </c>
      <c r="T50" s="180"/>
      <c r="U50" s="181">
        <v>3</v>
      </c>
      <c r="V50" s="181">
        <v>1</v>
      </c>
      <c r="W50" s="117"/>
      <c r="X50" s="172"/>
    </row>
    <row r="51" spans="1:110" s="118" customFormat="1" ht="16.5" customHeight="1" x14ac:dyDescent="0.2">
      <c r="A51" s="220"/>
      <c r="B51" s="210"/>
      <c r="C51" s="210"/>
      <c r="D51" s="210"/>
      <c r="E51" s="226"/>
      <c r="F51" s="213"/>
      <c r="G51" s="226"/>
      <c r="H51" s="109"/>
      <c r="I51" s="115"/>
      <c r="J51" s="119" t="s">
        <v>147</v>
      </c>
      <c r="K51" s="120" t="s">
        <v>147</v>
      </c>
      <c r="L51" s="121">
        <v>4</v>
      </c>
      <c r="M51" s="122">
        <v>2.25</v>
      </c>
      <c r="N51" s="121">
        <f t="shared" ref="N51:N57" si="4">L51*M51</f>
        <v>9</v>
      </c>
      <c r="O51" s="122" t="s">
        <v>8</v>
      </c>
      <c r="P51" s="121">
        <f t="shared" ref="P51:P57" si="5">N51</f>
        <v>9</v>
      </c>
      <c r="Q51" s="115"/>
      <c r="R51" s="115"/>
      <c r="S51" s="115"/>
      <c r="T51" s="116"/>
      <c r="U51" s="115"/>
      <c r="V51" s="115"/>
      <c r="W51" s="117"/>
      <c r="X51" s="172"/>
    </row>
    <row r="52" spans="1:110" s="118" customFormat="1" ht="16.5" customHeight="1" x14ac:dyDescent="0.2">
      <c r="A52" s="220"/>
      <c r="B52" s="210"/>
      <c r="C52" s="210"/>
      <c r="D52" s="210"/>
      <c r="E52" s="226"/>
      <c r="F52" s="213"/>
      <c r="G52" s="226"/>
      <c r="H52" s="115"/>
      <c r="I52" s="115"/>
      <c r="J52" s="119" t="s">
        <v>97</v>
      </c>
      <c r="K52" s="119" t="s">
        <v>148</v>
      </c>
      <c r="L52" s="121">
        <v>65</v>
      </c>
      <c r="M52" s="122">
        <v>0.6</v>
      </c>
      <c r="N52" s="121">
        <f t="shared" si="4"/>
        <v>39</v>
      </c>
      <c r="O52" s="122" t="s">
        <v>8</v>
      </c>
      <c r="P52" s="121">
        <f t="shared" si="5"/>
        <v>39</v>
      </c>
      <c r="Q52" s="115"/>
      <c r="R52" s="115"/>
      <c r="S52" s="115"/>
      <c r="T52" s="116"/>
      <c r="U52" s="115"/>
      <c r="V52" s="115"/>
      <c r="W52" s="117"/>
      <c r="X52" s="172"/>
    </row>
    <row r="53" spans="1:110" s="118" customFormat="1" ht="16.5" customHeight="1" x14ac:dyDescent="0.2">
      <c r="A53" s="220"/>
      <c r="B53" s="210"/>
      <c r="C53" s="210"/>
      <c r="D53" s="210"/>
      <c r="E53" s="226"/>
      <c r="F53" s="213"/>
      <c r="G53" s="226"/>
      <c r="H53" s="115"/>
      <c r="I53" s="115"/>
      <c r="J53" s="119" t="s">
        <v>106</v>
      </c>
      <c r="K53" s="119" t="s">
        <v>149</v>
      </c>
      <c r="L53" s="121">
        <v>5</v>
      </c>
      <c r="M53" s="121">
        <v>1.04</v>
      </c>
      <c r="N53" s="121">
        <f t="shared" si="4"/>
        <v>5.2</v>
      </c>
      <c r="O53" s="122" t="s">
        <v>8</v>
      </c>
      <c r="P53" s="121">
        <f t="shared" si="5"/>
        <v>5.2</v>
      </c>
      <c r="Q53" s="115"/>
      <c r="R53" s="115"/>
      <c r="S53" s="115"/>
      <c r="T53" s="116"/>
      <c r="U53" s="115"/>
      <c r="V53" s="115"/>
      <c r="W53" s="117"/>
      <c r="X53" s="172"/>
    </row>
    <row r="54" spans="1:110" s="118" customFormat="1" ht="16.5" customHeight="1" x14ac:dyDescent="0.2">
      <c r="A54" s="220"/>
      <c r="B54" s="210"/>
      <c r="C54" s="210"/>
      <c r="D54" s="210"/>
      <c r="E54" s="226"/>
      <c r="F54" s="213"/>
      <c r="G54" s="226"/>
      <c r="H54" s="109"/>
      <c r="I54" s="115"/>
      <c r="J54" s="119" t="s">
        <v>109</v>
      </c>
      <c r="K54" s="119" t="s">
        <v>150</v>
      </c>
      <c r="L54" s="121">
        <v>10</v>
      </c>
      <c r="M54" s="121">
        <v>0.41</v>
      </c>
      <c r="N54" s="121">
        <f t="shared" si="4"/>
        <v>4.0999999999999996</v>
      </c>
      <c r="O54" s="122" t="s">
        <v>8</v>
      </c>
      <c r="P54" s="121">
        <f t="shared" si="5"/>
        <v>4.0999999999999996</v>
      </c>
      <c r="Q54" s="115"/>
      <c r="R54" s="115"/>
      <c r="S54" s="115"/>
      <c r="T54" s="116"/>
      <c r="U54" s="115"/>
      <c r="V54" s="115"/>
      <c r="W54" s="117"/>
      <c r="X54" s="172"/>
    </row>
    <row r="55" spans="1:110" s="118" customFormat="1" ht="16.5" customHeight="1" x14ac:dyDescent="0.2">
      <c r="A55" s="220"/>
      <c r="B55" s="210"/>
      <c r="C55" s="210"/>
      <c r="D55" s="210"/>
      <c r="E55" s="226"/>
      <c r="F55" s="213"/>
      <c r="G55" s="226"/>
      <c r="H55" s="115"/>
      <c r="I55" s="115"/>
      <c r="J55" s="119" t="s">
        <v>108</v>
      </c>
      <c r="K55" s="119" t="s">
        <v>123</v>
      </c>
      <c r="L55" s="121">
        <v>1</v>
      </c>
      <c r="M55" s="121">
        <v>0.61</v>
      </c>
      <c r="N55" s="121">
        <f t="shared" si="4"/>
        <v>0.61</v>
      </c>
      <c r="O55" s="122" t="s">
        <v>8</v>
      </c>
      <c r="P55" s="121">
        <f t="shared" si="5"/>
        <v>0.61</v>
      </c>
      <c r="Q55" s="115"/>
      <c r="R55" s="115"/>
      <c r="S55" s="115"/>
      <c r="T55" s="116"/>
      <c r="U55" s="115"/>
      <c r="V55" s="115"/>
      <c r="W55" s="117"/>
      <c r="X55" s="172"/>
    </row>
    <row r="56" spans="1:110" s="118" customFormat="1" ht="16.5" customHeight="1" x14ac:dyDescent="0.2">
      <c r="A56" s="220"/>
      <c r="B56" s="210"/>
      <c r="C56" s="210"/>
      <c r="D56" s="210"/>
      <c r="E56" s="226"/>
      <c r="F56" s="213"/>
      <c r="G56" s="226"/>
      <c r="H56" s="115"/>
      <c r="I56" s="115"/>
      <c r="J56" s="119" t="s">
        <v>101</v>
      </c>
      <c r="K56" s="119" t="s">
        <v>116</v>
      </c>
      <c r="L56" s="121">
        <v>1</v>
      </c>
      <c r="M56" s="121">
        <v>0.78</v>
      </c>
      <c r="N56" s="121">
        <f t="shared" si="4"/>
        <v>0.78</v>
      </c>
      <c r="O56" s="122" t="s">
        <v>8</v>
      </c>
      <c r="P56" s="121">
        <f t="shared" si="5"/>
        <v>0.78</v>
      </c>
      <c r="Q56" s="115"/>
      <c r="R56" s="109"/>
      <c r="S56" s="115"/>
      <c r="T56" s="116"/>
      <c r="U56" s="115"/>
      <c r="V56" s="115"/>
      <c r="W56" s="117"/>
      <c r="X56" s="172"/>
    </row>
    <row r="57" spans="1:110" s="118" customFormat="1" ht="16.5" customHeight="1" thickBot="1" x14ac:dyDescent="0.25">
      <c r="A57" s="220"/>
      <c r="B57" s="210"/>
      <c r="C57" s="210"/>
      <c r="D57" s="210"/>
      <c r="E57" s="226"/>
      <c r="F57" s="213"/>
      <c r="G57" s="226"/>
      <c r="H57" s="115"/>
      <c r="I57" s="115"/>
      <c r="J57" s="119" t="s">
        <v>151</v>
      </c>
      <c r="K57" s="119" t="s">
        <v>152</v>
      </c>
      <c r="L57" s="121">
        <v>1</v>
      </c>
      <c r="M57" s="121">
        <v>0.42</v>
      </c>
      <c r="N57" s="134">
        <f t="shared" si="4"/>
        <v>0.42</v>
      </c>
      <c r="O57" s="135" t="s">
        <v>8</v>
      </c>
      <c r="P57" s="134">
        <f t="shared" si="5"/>
        <v>0.42</v>
      </c>
      <c r="Q57" s="115"/>
      <c r="R57" s="115"/>
      <c r="S57" s="115"/>
      <c r="T57" s="116"/>
      <c r="U57" s="115"/>
      <c r="V57" s="115"/>
      <c r="W57" s="117"/>
      <c r="X57" s="172"/>
    </row>
    <row r="58" spans="1:110" s="132" customFormat="1" ht="19.5" customHeight="1" thickBot="1" x14ac:dyDescent="0.3">
      <c r="A58" s="221"/>
      <c r="B58" s="211"/>
      <c r="C58" s="211"/>
      <c r="D58" s="211"/>
      <c r="E58" s="227"/>
      <c r="F58" s="214"/>
      <c r="G58" s="227"/>
      <c r="H58" s="124" t="s">
        <v>18</v>
      </c>
      <c r="I58" s="124">
        <v>1</v>
      </c>
      <c r="J58" s="125"/>
      <c r="K58" s="125"/>
      <c r="L58" s="126">
        <f>SUM(L50:L57)</f>
        <v>88</v>
      </c>
      <c r="M58" s="126"/>
      <c r="N58" s="126">
        <f>SUM(N50:N57)</f>
        <v>59.970000000000006</v>
      </c>
      <c r="O58" s="127"/>
      <c r="P58" s="126">
        <f>SUM(P50:P57)</f>
        <v>59.970000000000006</v>
      </c>
      <c r="Q58" s="128">
        <f>PRODUCT(I50*Q50)</f>
        <v>251.97</v>
      </c>
      <c r="R58" s="124"/>
      <c r="S58" s="124">
        <f>PRODUCT(I50*S50)</f>
        <v>192</v>
      </c>
      <c r="T58" s="129"/>
      <c r="U58" s="130"/>
      <c r="V58" s="130"/>
      <c r="W58" s="131"/>
    </row>
    <row r="59" spans="1:110" s="118" customFormat="1" ht="16.5" customHeight="1" x14ac:dyDescent="0.2">
      <c r="A59" s="219">
        <v>4</v>
      </c>
      <c r="B59" s="209" t="s">
        <v>176</v>
      </c>
      <c r="C59" s="209" t="s">
        <v>143</v>
      </c>
      <c r="D59" s="209">
        <v>5072</v>
      </c>
      <c r="E59" s="209" t="s">
        <v>153</v>
      </c>
      <c r="F59" s="212" t="s">
        <v>144</v>
      </c>
      <c r="G59" s="231" t="s">
        <v>166</v>
      </c>
      <c r="H59" s="110" t="s">
        <v>95</v>
      </c>
      <c r="I59" s="110">
        <v>5</v>
      </c>
      <c r="J59" s="111" t="s">
        <v>96</v>
      </c>
      <c r="K59" s="111" t="s">
        <v>111</v>
      </c>
      <c r="L59" s="114">
        <v>62</v>
      </c>
      <c r="M59" s="113">
        <v>0.76</v>
      </c>
      <c r="N59" s="114">
        <f t="shared" ref="N59:N75" si="6">L59*M59</f>
        <v>47.12</v>
      </c>
      <c r="O59" s="113" t="s">
        <v>8</v>
      </c>
      <c r="P59" s="114">
        <f t="shared" ref="P59:P107" si="7">N59</f>
        <v>47.12</v>
      </c>
      <c r="Q59" s="152">
        <f>SUM(N76/I59,+S59)</f>
        <v>237.93200000000002</v>
      </c>
      <c r="R59" s="109" t="s">
        <v>24</v>
      </c>
      <c r="S59" s="115">
        <v>192</v>
      </c>
      <c r="T59" s="180"/>
      <c r="U59" s="181">
        <v>3</v>
      </c>
      <c r="V59" s="181">
        <v>1</v>
      </c>
      <c r="W59" s="117"/>
      <c r="X59" s="139"/>
    </row>
    <row r="60" spans="1:110" s="118" customFormat="1" ht="16.5" customHeight="1" x14ac:dyDescent="0.2">
      <c r="A60" s="220"/>
      <c r="B60" s="210"/>
      <c r="C60" s="210"/>
      <c r="D60" s="210"/>
      <c r="E60" s="210"/>
      <c r="F60" s="213"/>
      <c r="G60" s="226"/>
      <c r="H60" s="109"/>
      <c r="I60" s="115"/>
      <c r="J60" s="119" t="s">
        <v>58</v>
      </c>
      <c r="K60" s="119" t="s">
        <v>76</v>
      </c>
      <c r="L60" s="121">
        <v>2</v>
      </c>
      <c r="M60" s="122">
        <v>0.5</v>
      </c>
      <c r="N60" s="121">
        <f t="shared" si="6"/>
        <v>1</v>
      </c>
      <c r="O60" s="122" t="s">
        <v>8</v>
      </c>
      <c r="P60" s="121">
        <f t="shared" si="7"/>
        <v>1</v>
      </c>
      <c r="Q60" s="115"/>
      <c r="R60" s="115"/>
      <c r="S60" s="115"/>
      <c r="T60" s="116"/>
      <c r="U60" s="115"/>
      <c r="V60" s="115"/>
      <c r="W60" s="117"/>
      <c r="X60" s="139"/>
    </row>
    <row r="61" spans="1:110" s="118" customFormat="1" ht="16.5" customHeight="1" x14ac:dyDescent="0.2">
      <c r="A61" s="220"/>
      <c r="B61" s="210"/>
      <c r="C61" s="210"/>
      <c r="D61" s="210"/>
      <c r="E61" s="210"/>
      <c r="F61" s="213"/>
      <c r="G61" s="226"/>
      <c r="H61" s="115"/>
      <c r="I61" s="115"/>
      <c r="J61" s="119" t="s">
        <v>97</v>
      </c>
      <c r="K61" s="119" t="s">
        <v>112</v>
      </c>
      <c r="L61" s="121">
        <v>190</v>
      </c>
      <c r="M61" s="122">
        <v>0.55000000000000004</v>
      </c>
      <c r="N61" s="121">
        <f t="shared" si="6"/>
        <v>104.50000000000001</v>
      </c>
      <c r="O61" s="122" t="s">
        <v>8</v>
      </c>
      <c r="P61" s="121">
        <f t="shared" si="7"/>
        <v>104.50000000000001</v>
      </c>
      <c r="Q61" s="115"/>
      <c r="R61" s="115"/>
      <c r="S61" s="115"/>
      <c r="T61" s="116"/>
      <c r="U61" s="115"/>
      <c r="V61" s="115"/>
      <c r="W61" s="117"/>
      <c r="X61" s="139"/>
    </row>
    <row r="62" spans="1:110" s="118" customFormat="1" ht="16.5" customHeight="1" x14ac:dyDescent="0.2">
      <c r="A62" s="220"/>
      <c r="B62" s="210"/>
      <c r="C62" s="210"/>
      <c r="D62" s="210"/>
      <c r="E62" s="210"/>
      <c r="F62" s="213"/>
      <c r="G62" s="226"/>
      <c r="H62" s="109"/>
      <c r="I62" s="115"/>
      <c r="J62" s="140" t="s">
        <v>98</v>
      </c>
      <c r="K62" s="119" t="s">
        <v>113</v>
      </c>
      <c r="L62" s="121">
        <v>4</v>
      </c>
      <c r="M62" s="121">
        <v>1.1000000000000001</v>
      </c>
      <c r="N62" s="121">
        <f t="shared" si="6"/>
        <v>4.4000000000000004</v>
      </c>
      <c r="O62" s="122" t="s">
        <v>8</v>
      </c>
      <c r="P62" s="121">
        <f t="shared" si="7"/>
        <v>4.4000000000000004</v>
      </c>
      <c r="Q62" s="115"/>
      <c r="R62" s="115"/>
      <c r="S62" s="115"/>
      <c r="T62" s="116"/>
      <c r="U62" s="115"/>
      <c r="V62" s="115"/>
      <c r="W62" s="117"/>
      <c r="X62" s="139"/>
    </row>
    <row r="63" spans="1:110" s="118" customFormat="1" ht="16.5" customHeight="1" x14ac:dyDescent="0.2">
      <c r="A63" s="220"/>
      <c r="B63" s="210"/>
      <c r="C63" s="210"/>
      <c r="D63" s="210"/>
      <c r="E63" s="210"/>
      <c r="F63" s="213"/>
      <c r="G63" s="226"/>
      <c r="H63" s="115"/>
      <c r="I63" s="115"/>
      <c r="J63" s="140" t="s">
        <v>100</v>
      </c>
      <c r="K63" s="119" t="s">
        <v>115</v>
      </c>
      <c r="L63" s="121">
        <v>27</v>
      </c>
      <c r="M63" s="121">
        <v>0.41</v>
      </c>
      <c r="N63" s="121">
        <f t="shared" si="6"/>
        <v>11.069999999999999</v>
      </c>
      <c r="O63" s="122" t="s">
        <v>8</v>
      </c>
      <c r="P63" s="121">
        <f t="shared" si="7"/>
        <v>11.069999999999999</v>
      </c>
      <c r="Q63" s="115"/>
      <c r="R63" s="115"/>
      <c r="S63" s="115"/>
      <c r="T63" s="116"/>
      <c r="U63" s="115"/>
      <c r="V63" s="115"/>
      <c r="W63" s="117"/>
      <c r="X63" s="139"/>
    </row>
    <row r="64" spans="1:110" s="118" customFormat="1" ht="16.5" customHeight="1" x14ac:dyDescent="0.2">
      <c r="A64" s="220"/>
      <c r="B64" s="210"/>
      <c r="C64" s="210"/>
      <c r="D64" s="210"/>
      <c r="E64" s="210"/>
      <c r="F64" s="213"/>
      <c r="G64" s="226"/>
      <c r="H64" s="115"/>
      <c r="I64" s="115"/>
      <c r="J64" s="119" t="s">
        <v>101</v>
      </c>
      <c r="K64" s="119" t="s">
        <v>116</v>
      </c>
      <c r="L64" s="121">
        <v>1</v>
      </c>
      <c r="M64" s="121">
        <v>0.78</v>
      </c>
      <c r="N64" s="121">
        <f t="shared" si="6"/>
        <v>0.78</v>
      </c>
      <c r="O64" s="122" t="s">
        <v>8</v>
      </c>
      <c r="P64" s="121">
        <f t="shared" si="7"/>
        <v>0.78</v>
      </c>
      <c r="Q64" s="115"/>
      <c r="R64" s="109"/>
      <c r="S64" s="115"/>
      <c r="T64" s="116"/>
      <c r="U64" s="115"/>
      <c r="V64" s="115"/>
      <c r="W64" s="117"/>
      <c r="X64" s="139"/>
    </row>
    <row r="65" spans="1:24" s="118" customFormat="1" ht="16.5" customHeight="1" x14ac:dyDescent="0.2">
      <c r="A65" s="220"/>
      <c r="B65" s="210"/>
      <c r="C65" s="210"/>
      <c r="D65" s="210"/>
      <c r="E65" s="210"/>
      <c r="F65" s="213"/>
      <c r="G65" s="226"/>
      <c r="H65" s="115"/>
      <c r="I65" s="115"/>
      <c r="J65" s="119" t="s">
        <v>110</v>
      </c>
      <c r="K65" s="119" t="s">
        <v>124</v>
      </c>
      <c r="L65" s="121">
        <v>13</v>
      </c>
      <c r="M65" s="121">
        <v>0.46</v>
      </c>
      <c r="N65" s="121">
        <f t="shared" si="6"/>
        <v>5.98</v>
      </c>
      <c r="O65" s="122" t="s">
        <v>8</v>
      </c>
      <c r="P65" s="121">
        <f t="shared" si="7"/>
        <v>5.98</v>
      </c>
      <c r="Q65" s="115"/>
      <c r="R65" s="109"/>
      <c r="S65" s="115"/>
      <c r="T65" s="116"/>
      <c r="U65" s="115"/>
      <c r="V65" s="115"/>
      <c r="W65" s="117"/>
      <c r="X65" s="139"/>
    </row>
    <row r="66" spans="1:24" s="118" customFormat="1" ht="16.5" customHeight="1" x14ac:dyDescent="0.2">
      <c r="A66" s="220"/>
      <c r="B66" s="210"/>
      <c r="C66" s="210"/>
      <c r="D66" s="210"/>
      <c r="E66" s="210"/>
      <c r="F66" s="213"/>
      <c r="G66" s="226"/>
      <c r="H66" s="115"/>
      <c r="I66" s="115"/>
      <c r="J66" s="120" t="s">
        <v>102</v>
      </c>
      <c r="K66" s="120" t="s">
        <v>117</v>
      </c>
      <c r="L66" s="123">
        <v>2</v>
      </c>
      <c r="M66" s="123">
        <v>0.46</v>
      </c>
      <c r="N66" s="121">
        <f t="shared" si="6"/>
        <v>0.92</v>
      </c>
      <c r="O66" s="153" t="s">
        <v>8</v>
      </c>
      <c r="P66" s="123">
        <f t="shared" si="7"/>
        <v>0.92</v>
      </c>
      <c r="Q66" s="115"/>
      <c r="R66" s="115"/>
      <c r="S66" s="115"/>
      <c r="T66" s="116"/>
      <c r="U66" s="115"/>
      <c r="V66" s="115"/>
      <c r="W66" s="117"/>
      <c r="X66" s="139"/>
    </row>
    <row r="67" spans="1:24" s="118" customFormat="1" ht="16.5" customHeight="1" x14ac:dyDescent="0.2">
      <c r="A67" s="220"/>
      <c r="B67" s="210"/>
      <c r="C67" s="210"/>
      <c r="D67" s="210"/>
      <c r="E67" s="210"/>
      <c r="F67" s="213"/>
      <c r="G67" s="226"/>
      <c r="H67" s="115"/>
      <c r="I67" s="115"/>
      <c r="J67" s="140" t="s">
        <v>103</v>
      </c>
      <c r="K67" s="119" t="s">
        <v>118</v>
      </c>
      <c r="L67" s="121">
        <v>4</v>
      </c>
      <c r="M67" s="121">
        <v>0.45</v>
      </c>
      <c r="N67" s="121">
        <f t="shared" si="6"/>
        <v>1.8</v>
      </c>
      <c r="O67" s="122" t="s">
        <v>8</v>
      </c>
      <c r="P67" s="121">
        <f t="shared" si="7"/>
        <v>1.8</v>
      </c>
      <c r="Q67" s="115"/>
      <c r="R67" s="115"/>
      <c r="S67" s="115"/>
      <c r="T67" s="116"/>
      <c r="U67" s="115"/>
      <c r="V67" s="115"/>
      <c r="W67" s="117"/>
      <c r="X67" s="139"/>
    </row>
    <row r="68" spans="1:24" s="118" customFormat="1" ht="16.5" customHeight="1" x14ac:dyDescent="0.2">
      <c r="A68" s="220"/>
      <c r="B68" s="210"/>
      <c r="C68" s="210"/>
      <c r="D68" s="210"/>
      <c r="E68" s="210"/>
      <c r="F68" s="213"/>
      <c r="G68" s="226"/>
      <c r="H68" s="115"/>
      <c r="I68" s="115"/>
      <c r="J68" s="119" t="s">
        <v>104</v>
      </c>
      <c r="K68" s="154" t="s">
        <v>119</v>
      </c>
      <c r="L68" s="121">
        <v>2</v>
      </c>
      <c r="M68" s="121">
        <v>0.61</v>
      </c>
      <c r="N68" s="121">
        <f t="shared" si="6"/>
        <v>1.22</v>
      </c>
      <c r="O68" s="153" t="s">
        <v>8</v>
      </c>
      <c r="P68" s="121">
        <f t="shared" si="7"/>
        <v>1.22</v>
      </c>
      <c r="Q68" s="115"/>
      <c r="R68" s="115"/>
      <c r="S68" s="115"/>
      <c r="T68" s="116"/>
      <c r="U68" s="115"/>
      <c r="V68" s="115"/>
      <c r="W68" s="117"/>
      <c r="X68" s="139"/>
    </row>
    <row r="69" spans="1:24" s="118" customFormat="1" ht="16.5" customHeight="1" x14ac:dyDescent="0.2">
      <c r="A69" s="220"/>
      <c r="B69" s="210"/>
      <c r="C69" s="210"/>
      <c r="D69" s="210"/>
      <c r="E69" s="210"/>
      <c r="F69" s="213"/>
      <c r="G69" s="226"/>
      <c r="H69" s="115"/>
      <c r="I69" s="115"/>
      <c r="J69" s="141" t="s">
        <v>165</v>
      </c>
      <c r="K69" s="141" t="s">
        <v>177</v>
      </c>
      <c r="L69" s="121">
        <v>4</v>
      </c>
      <c r="M69" s="121">
        <v>0.9</v>
      </c>
      <c r="N69" s="121">
        <f t="shared" si="6"/>
        <v>3.6</v>
      </c>
      <c r="O69" s="122" t="s">
        <v>8</v>
      </c>
      <c r="P69" s="121">
        <f t="shared" si="7"/>
        <v>3.6</v>
      </c>
      <c r="Q69" s="115"/>
      <c r="R69" s="115"/>
      <c r="S69" s="115"/>
      <c r="T69" s="116"/>
      <c r="U69" s="115"/>
      <c r="V69" s="115"/>
      <c r="W69" s="117"/>
      <c r="X69" s="139"/>
    </row>
    <row r="70" spans="1:24" s="118" customFormat="1" ht="16.5" customHeight="1" x14ac:dyDescent="0.2">
      <c r="A70" s="220"/>
      <c r="B70" s="210"/>
      <c r="C70" s="210"/>
      <c r="D70" s="210"/>
      <c r="E70" s="210"/>
      <c r="F70" s="213"/>
      <c r="G70" s="226"/>
      <c r="H70" s="115"/>
      <c r="I70" s="115"/>
      <c r="J70" s="141" t="s">
        <v>105</v>
      </c>
      <c r="K70" s="141" t="s">
        <v>120</v>
      </c>
      <c r="L70" s="121">
        <v>12</v>
      </c>
      <c r="M70" s="121">
        <v>0.52</v>
      </c>
      <c r="N70" s="121">
        <f t="shared" si="6"/>
        <v>6.24</v>
      </c>
      <c r="O70" s="122" t="s">
        <v>8</v>
      </c>
      <c r="P70" s="121">
        <f t="shared" ref="P70" si="8">N70</f>
        <v>6.24</v>
      </c>
      <c r="Q70" s="115"/>
      <c r="R70" s="115"/>
      <c r="S70" s="115"/>
      <c r="T70" s="116"/>
      <c r="U70" s="115"/>
      <c r="V70" s="115"/>
      <c r="W70" s="117"/>
      <c r="X70" s="139"/>
    </row>
    <row r="71" spans="1:24" s="118" customFormat="1" ht="16.5" customHeight="1" x14ac:dyDescent="0.2">
      <c r="A71" s="220"/>
      <c r="B71" s="210"/>
      <c r="C71" s="210"/>
      <c r="D71" s="210"/>
      <c r="E71" s="210"/>
      <c r="F71" s="213"/>
      <c r="G71" s="226"/>
      <c r="H71" s="115"/>
      <c r="I71" s="115"/>
      <c r="J71" s="119" t="s">
        <v>69</v>
      </c>
      <c r="K71" s="119" t="s">
        <v>87</v>
      </c>
      <c r="L71" s="121">
        <v>8</v>
      </c>
      <c r="M71" s="121">
        <v>1.1200000000000001</v>
      </c>
      <c r="N71" s="121">
        <f t="shared" si="6"/>
        <v>8.9600000000000009</v>
      </c>
      <c r="O71" s="122" t="s">
        <v>8</v>
      </c>
      <c r="P71" s="121">
        <f t="shared" si="7"/>
        <v>8.9600000000000009</v>
      </c>
      <c r="Q71" s="115"/>
      <c r="R71" s="115"/>
      <c r="S71" s="115"/>
      <c r="T71" s="116"/>
      <c r="U71" s="115"/>
      <c r="V71" s="115"/>
      <c r="W71" s="117"/>
      <c r="X71" s="139"/>
    </row>
    <row r="72" spans="1:24" s="118" customFormat="1" ht="16.5" customHeight="1" x14ac:dyDescent="0.2">
      <c r="A72" s="220"/>
      <c r="B72" s="210"/>
      <c r="C72" s="210"/>
      <c r="D72" s="210"/>
      <c r="E72" s="210"/>
      <c r="F72" s="213"/>
      <c r="G72" s="226"/>
      <c r="H72" s="115"/>
      <c r="I72" s="115"/>
      <c r="J72" s="119" t="s">
        <v>70</v>
      </c>
      <c r="K72" s="119" t="s">
        <v>88</v>
      </c>
      <c r="L72" s="121">
        <v>4</v>
      </c>
      <c r="M72" s="121">
        <v>1.47</v>
      </c>
      <c r="N72" s="121">
        <f t="shared" si="6"/>
        <v>5.88</v>
      </c>
      <c r="O72" s="122" t="s">
        <v>8</v>
      </c>
      <c r="P72" s="122">
        <f>N72</f>
        <v>5.88</v>
      </c>
      <c r="Q72" s="115"/>
      <c r="R72" s="115"/>
      <c r="S72" s="115"/>
      <c r="T72" s="116"/>
      <c r="U72" s="115"/>
      <c r="V72" s="115"/>
      <c r="W72" s="117"/>
      <c r="X72" s="139"/>
    </row>
    <row r="73" spans="1:24" s="118" customFormat="1" ht="16.5" customHeight="1" x14ac:dyDescent="0.2">
      <c r="A73" s="220"/>
      <c r="B73" s="210"/>
      <c r="C73" s="210"/>
      <c r="D73" s="210"/>
      <c r="E73" s="210"/>
      <c r="F73" s="213"/>
      <c r="G73" s="226"/>
      <c r="H73" s="115"/>
      <c r="I73" s="115"/>
      <c r="J73" s="119" t="s">
        <v>106</v>
      </c>
      <c r="K73" s="119" t="s">
        <v>121</v>
      </c>
      <c r="L73" s="121">
        <v>22</v>
      </c>
      <c r="M73" s="121">
        <v>1.04</v>
      </c>
      <c r="N73" s="121">
        <f t="shared" si="6"/>
        <v>22.880000000000003</v>
      </c>
      <c r="O73" s="122" t="s">
        <v>8</v>
      </c>
      <c r="P73" s="121">
        <f t="shared" ref="P73:P74" si="9">N73</f>
        <v>22.880000000000003</v>
      </c>
      <c r="Q73" s="115"/>
      <c r="R73" s="115"/>
      <c r="S73" s="115"/>
      <c r="T73" s="116"/>
      <c r="U73" s="115"/>
      <c r="V73" s="115"/>
      <c r="W73" s="117"/>
      <c r="X73" s="139"/>
    </row>
    <row r="74" spans="1:24" s="118" customFormat="1" ht="16.5" customHeight="1" x14ac:dyDescent="0.2">
      <c r="A74" s="220"/>
      <c r="B74" s="210"/>
      <c r="C74" s="210"/>
      <c r="D74" s="210"/>
      <c r="E74" s="210"/>
      <c r="F74" s="213"/>
      <c r="G74" s="226"/>
      <c r="H74" s="115"/>
      <c r="I74" s="115"/>
      <c r="J74" s="119" t="s">
        <v>107</v>
      </c>
      <c r="K74" s="119" t="s">
        <v>122</v>
      </c>
      <c r="L74" s="121">
        <v>4</v>
      </c>
      <c r="M74" s="121">
        <v>0.37</v>
      </c>
      <c r="N74" s="121">
        <f t="shared" si="6"/>
        <v>1.48</v>
      </c>
      <c r="O74" s="122" t="s">
        <v>8</v>
      </c>
      <c r="P74" s="121">
        <f t="shared" si="9"/>
        <v>1.48</v>
      </c>
      <c r="Q74" s="115"/>
      <c r="R74" s="115"/>
      <c r="S74" s="115"/>
      <c r="T74" s="116"/>
      <c r="U74" s="115"/>
      <c r="V74" s="115"/>
      <c r="W74" s="117"/>
      <c r="X74" s="139"/>
    </row>
    <row r="75" spans="1:24" s="118" customFormat="1" ht="16.5" customHeight="1" thickBot="1" x14ac:dyDescent="0.25">
      <c r="A75" s="220"/>
      <c r="B75" s="210"/>
      <c r="C75" s="210"/>
      <c r="D75" s="210"/>
      <c r="E75" s="210"/>
      <c r="F75" s="213"/>
      <c r="G75" s="226"/>
      <c r="H75" s="115"/>
      <c r="I75" s="115"/>
      <c r="J75" s="119" t="s">
        <v>108</v>
      </c>
      <c r="K75" s="119" t="s">
        <v>123</v>
      </c>
      <c r="L75" s="121">
        <v>3</v>
      </c>
      <c r="M75" s="121">
        <v>0.61</v>
      </c>
      <c r="N75" s="134">
        <f t="shared" si="6"/>
        <v>1.83</v>
      </c>
      <c r="O75" s="122" t="s">
        <v>8</v>
      </c>
      <c r="P75" s="121">
        <f t="shared" si="7"/>
        <v>1.83</v>
      </c>
      <c r="Q75" s="115"/>
      <c r="R75" s="115"/>
      <c r="S75" s="115"/>
      <c r="T75" s="116"/>
      <c r="U75" s="115"/>
      <c r="V75" s="115"/>
      <c r="W75" s="117"/>
      <c r="X75" s="139"/>
    </row>
    <row r="76" spans="1:24" s="132" customFormat="1" ht="19.5" customHeight="1" thickBot="1" x14ac:dyDescent="0.3">
      <c r="A76" s="221"/>
      <c r="B76" s="211"/>
      <c r="C76" s="211"/>
      <c r="D76" s="211"/>
      <c r="E76" s="211"/>
      <c r="F76" s="214"/>
      <c r="G76" s="227"/>
      <c r="H76" s="124" t="s">
        <v>18</v>
      </c>
      <c r="I76" s="124">
        <v>5</v>
      </c>
      <c r="J76" s="125"/>
      <c r="K76" s="125"/>
      <c r="L76" s="126">
        <f>SUM(L59:L75)</f>
        <v>364</v>
      </c>
      <c r="M76" s="126"/>
      <c r="N76" s="126">
        <f>SUM(N59:N75)</f>
        <v>229.66</v>
      </c>
      <c r="O76" s="124"/>
      <c r="P76" s="126">
        <f>SUM(P59:P75)</f>
        <v>229.66</v>
      </c>
      <c r="Q76" s="124">
        <f>PRODUCT(I59*Q59)</f>
        <v>1189.6600000000001</v>
      </c>
      <c r="R76" s="124"/>
      <c r="S76" s="124">
        <f>PRODUCT(I59*S59)</f>
        <v>960</v>
      </c>
      <c r="T76" s="129"/>
      <c r="U76" s="130"/>
      <c r="V76" s="130"/>
      <c r="W76" s="131"/>
    </row>
    <row r="77" spans="1:24" s="132" customFormat="1" ht="19.5" customHeight="1" x14ac:dyDescent="0.25">
      <c r="A77" s="219">
        <v>5</v>
      </c>
      <c r="B77" s="209" t="s">
        <v>154</v>
      </c>
      <c r="C77" s="209" t="s">
        <v>207</v>
      </c>
      <c r="D77" s="209"/>
      <c r="E77" s="209">
        <v>8199529</v>
      </c>
      <c r="F77" s="212" t="s">
        <v>144</v>
      </c>
      <c r="G77" s="225">
        <v>2005</v>
      </c>
      <c r="H77" s="157" t="s">
        <v>134</v>
      </c>
      <c r="I77" s="182"/>
      <c r="J77" s="111" t="s">
        <v>96</v>
      </c>
      <c r="K77" s="111" t="s">
        <v>111</v>
      </c>
      <c r="L77" s="112">
        <v>3</v>
      </c>
      <c r="M77" s="113">
        <v>0.76</v>
      </c>
      <c r="N77" s="114">
        <f t="shared" ref="N77:N104" si="10">L77*M77</f>
        <v>2.2800000000000002</v>
      </c>
      <c r="O77" s="122" t="s">
        <v>8</v>
      </c>
      <c r="P77" s="123">
        <f t="shared" si="7"/>
        <v>2.2800000000000002</v>
      </c>
      <c r="Q77" s="157"/>
      <c r="R77" s="157"/>
      <c r="S77" s="157"/>
      <c r="T77" s="161"/>
      <c r="U77" s="174">
        <v>3</v>
      </c>
      <c r="V77" s="174">
        <v>0</v>
      </c>
      <c r="W77" s="131"/>
    </row>
    <row r="78" spans="1:24" s="132" customFormat="1" ht="19.5" customHeight="1" x14ac:dyDescent="0.25">
      <c r="A78" s="220"/>
      <c r="B78" s="210"/>
      <c r="C78" s="210"/>
      <c r="D78" s="210"/>
      <c r="E78" s="210"/>
      <c r="F78" s="213"/>
      <c r="G78" s="226"/>
      <c r="H78" s="185"/>
      <c r="I78" s="183"/>
      <c r="J78" s="119" t="s">
        <v>58</v>
      </c>
      <c r="K78" s="119" t="s">
        <v>76</v>
      </c>
      <c r="L78" s="122">
        <v>2</v>
      </c>
      <c r="M78" s="122">
        <v>0.5</v>
      </c>
      <c r="N78" s="122">
        <f t="shared" si="10"/>
        <v>1</v>
      </c>
      <c r="O78" s="122" t="s">
        <v>8</v>
      </c>
      <c r="P78" s="123">
        <f t="shared" si="7"/>
        <v>1</v>
      </c>
      <c r="Q78" s="187"/>
      <c r="R78" s="187"/>
      <c r="S78" s="187"/>
      <c r="T78" s="129"/>
      <c r="U78" s="130"/>
      <c r="V78" s="130"/>
      <c r="W78" s="131"/>
    </row>
    <row r="79" spans="1:24" s="132" customFormat="1" ht="19.5" customHeight="1" x14ac:dyDescent="0.25">
      <c r="A79" s="220"/>
      <c r="B79" s="210"/>
      <c r="C79" s="210"/>
      <c r="D79" s="210"/>
      <c r="E79" s="210"/>
      <c r="F79" s="213"/>
      <c r="G79" s="226"/>
      <c r="H79" s="185"/>
      <c r="I79" s="183"/>
      <c r="J79" s="119" t="s">
        <v>97</v>
      </c>
      <c r="K79" s="119" t="s">
        <v>112</v>
      </c>
      <c r="L79" s="121">
        <v>1</v>
      </c>
      <c r="M79" s="122">
        <v>0.55000000000000004</v>
      </c>
      <c r="N79" s="121">
        <f t="shared" si="10"/>
        <v>0.55000000000000004</v>
      </c>
      <c r="O79" s="122" t="s">
        <v>8</v>
      </c>
      <c r="P79" s="123">
        <f t="shared" si="7"/>
        <v>0.55000000000000004</v>
      </c>
      <c r="Q79" s="187"/>
      <c r="R79" s="187"/>
      <c r="S79" s="187"/>
      <c r="T79" s="129"/>
      <c r="U79" s="130"/>
      <c r="V79" s="130"/>
      <c r="W79" s="131"/>
    </row>
    <row r="80" spans="1:24" s="132" customFormat="1" ht="19.5" customHeight="1" x14ac:dyDescent="0.25">
      <c r="A80" s="220"/>
      <c r="B80" s="210"/>
      <c r="C80" s="210"/>
      <c r="D80" s="210"/>
      <c r="E80" s="210"/>
      <c r="F80" s="213"/>
      <c r="G80" s="226"/>
      <c r="H80" s="185"/>
      <c r="I80" s="183"/>
      <c r="J80" s="119" t="s">
        <v>59</v>
      </c>
      <c r="K80" s="119" t="s">
        <v>77</v>
      </c>
      <c r="L80" s="122">
        <v>1</v>
      </c>
      <c r="M80" s="122">
        <v>0.46</v>
      </c>
      <c r="N80" s="122">
        <f t="shared" si="10"/>
        <v>0.46</v>
      </c>
      <c r="O80" s="122" t="s">
        <v>8</v>
      </c>
      <c r="P80" s="123">
        <f t="shared" si="7"/>
        <v>0.46</v>
      </c>
      <c r="Q80" s="187"/>
      <c r="R80" s="187"/>
      <c r="S80" s="187"/>
      <c r="T80" s="129"/>
      <c r="U80" s="130"/>
      <c r="V80" s="130"/>
      <c r="W80" s="131"/>
    </row>
    <row r="81" spans="1:23" s="132" customFormat="1" ht="19.5" customHeight="1" x14ac:dyDescent="0.25">
      <c r="A81" s="220"/>
      <c r="B81" s="210"/>
      <c r="C81" s="210"/>
      <c r="D81" s="210"/>
      <c r="E81" s="210"/>
      <c r="F81" s="213"/>
      <c r="G81" s="226"/>
      <c r="H81" s="185"/>
      <c r="I81" s="183"/>
      <c r="J81" s="119" t="s">
        <v>60</v>
      </c>
      <c r="K81" s="119" t="s">
        <v>78</v>
      </c>
      <c r="L81" s="122">
        <v>1</v>
      </c>
      <c r="M81" s="122">
        <v>0.35</v>
      </c>
      <c r="N81" s="122">
        <f t="shared" si="10"/>
        <v>0.35</v>
      </c>
      <c r="O81" s="122" t="s">
        <v>8</v>
      </c>
      <c r="P81" s="123">
        <f t="shared" si="7"/>
        <v>0.35</v>
      </c>
      <c r="Q81" s="187"/>
      <c r="R81" s="187"/>
      <c r="S81" s="187"/>
      <c r="T81" s="129"/>
      <c r="U81" s="130"/>
      <c r="V81" s="130"/>
      <c r="W81" s="131"/>
    </row>
    <row r="82" spans="1:23" s="132" customFormat="1" ht="19.5" customHeight="1" x14ac:dyDescent="0.25">
      <c r="A82" s="220"/>
      <c r="B82" s="210"/>
      <c r="C82" s="210"/>
      <c r="D82" s="210"/>
      <c r="E82" s="210"/>
      <c r="F82" s="213"/>
      <c r="G82" s="226"/>
      <c r="H82" s="185"/>
      <c r="I82" s="183"/>
      <c r="J82" s="119" t="s">
        <v>61</v>
      </c>
      <c r="K82" s="119" t="s">
        <v>79</v>
      </c>
      <c r="L82" s="121">
        <v>1</v>
      </c>
      <c r="M82" s="121">
        <v>0.41</v>
      </c>
      <c r="N82" s="122">
        <f t="shared" si="10"/>
        <v>0.41</v>
      </c>
      <c r="O82" s="122" t="s">
        <v>8</v>
      </c>
      <c r="P82" s="123">
        <f t="shared" si="7"/>
        <v>0.41</v>
      </c>
      <c r="Q82" s="187"/>
      <c r="R82" s="187"/>
      <c r="S82" s="187"/>
      <c r="T82" s="129"/>
      <c r="U82" s="130"/>
      <c r="V82" s="130"/>
      <c r="W82" s="131"/>
    </row>
    <row r="83" spans="1:23" s="132" customFormat="1" ht="19.5" customHeight="1" x14ac:dyDescent="0.25">
      <c r="A83" s="220"/>
      <c r="B83" s="210"/>
      <c r="C83" s="210"/>
      <c r="D83" s="210"/>
      <c r="E83" s="210"/>
      <c r="F83" s="213"/>
      <c r="G83" s="226"/>
      <c r="H83" s="185"/>
      <c r="I83" s="183"/>
      <c r="J83" s="119" t="s">
        <v>62</v>
      </c>
      <c r="K83" s="119" t="s">
        <v>80</v>
      </c>
      <c r="L83" s="121">
        <v>1</v>
      </c>
      <c r="M83" s="121">
        <v>0.53</v>
      </c>
      <c r="N83" s="122">
        <f t="shared" si="10"/>
        <v>0.53</v>
      </c>
      <c r="O83" s="122" t="s">
        <v>8</v>
      </c>
      <c r="P83" s="123">
        <f t="shared" si="7"/>
        <v>0.53</v>
      </c>
      <c r="Q83" s="187"/>
      <c r="R83" s="187"/>
      <c r="S83" s="187"/>
      <c r="T83" s="129"/>
      <c r="U83" s="130"/>
      <c r="V83" s="130"/>
      <c r="W83" s="131"/>
    </row>
    <row r="84" spans="1:23" s="132" customFormat="1" ht="19.5" customHeight="1" x14ac:dyDescent="0.25">
      <c r="A84" s="220"/>
      <c r="B84" s="210"/>
      <c r="C84" s="210"/>
      <c r="D84" s="210"/>
      <c r="E84" s="210"/>
      <c r="F84" s="213"/>
      <c r="G84" s="226"/>
      <c r="H84" s="185"/>
      <c r="I84" s="183"/>
      <c r="J84" s="119" t="s">
        <v>99</v>
      </c>
      <c r="K84" s="119" t="s">
        <v>114</v>
      </c>
      <c r="L84" s="121">
        <v>1</v>
      </c>
      <c r="M84" s="122">
        <v>1.05</v>
      </c>
      <c r="N84" s="121">
        <f t="shared" si="10"/>
        <v>1.05</v>
      </c>
      <c r="O84" s="122" t="s">
        <v>8</v>
      </c>
      <c r="P84" s="123">
        <f t="shared" si="7"/>
        <v>1.05</v>
      </c>
      <c r="Q84" s="187"/>
      <c r="R84" s="187"/>
      <c r="S84" s="187"/>
      <c r="T84" s="129"/>
      <c r="U84" s="130"/>
      <c r="V84" s="130"/>
      <c r="W84" s="131"/>
    </row>
    <row r="85" spans="1:23" s="132" customFormat="1" ht="19.5" customHeight="1" x14ac:dyDescent="0.25">
      <c r="A85" s="220"/>
      <c r="B85" s="210"/>
      <c r="C85" s="210"/>
      <c r="D85" s="210"/>
      <c r="E85" s="210"/>
      <c r="F85" s="213"/>
      <c r="G85" s="226"/>
      <c r="H85" s="185"/>
      <c r="I85" s="183"/>
      <c r="J85" s="119" t="s">
        <v>63</v>
      </c>
      <c r="K85" s="119" t="s">
        <v>81</v>
      </c>
      <c r="L85" s="121">
        <v>1</v>
      </c>
      <c r="M85" s="121">
        <v>0.44</v>
      </c>
      <c r="N85" s="122">
        <f t="shared" si="10"/>
        <v>0.44</v>
      </c>
      <c r="O85" s="122" t="s">
        <v>8</v>
      </c>
      <c r="P85" s="123">
        <f t="shared" si="7"/>
        <v>0.44</v>
      </c>
      <c r="Q85" s="187"/>
      <c r="R85" s="187"/>
      <c r="S85" s="187"/>
      <c r="T85" s="129"/>
      <c r="U85" s="130"/>
      <c r="V85" s="130"/>
      <c r="W85" s="131"/>
    </row>
    <row r="86" spans="1:23" s="132" customFormat="1" ht="19.5" customHeight="1" x14ac:dyDescent="0.25">
      <c r="A86" s="220"/>
      <c r="B86" s="210"/>
      <c r="C86" s="210"/>
      <c r="D86" s="210"/>
      <c r="E86" s="210"/>
      <c r="F86" s="213"/>
      <c r="G86" s="226"/>
      <c r="H86" s="185"/>
      <c r="I86" s="183"/>
      <c r="J86" s="119" t="s">
        <v>64</v>
      </c>
      <c r="K86" s="119" t="s">
        <v>82</v>
      </c>
      <c r="L86" s="121">
        <v>2</v>
      </c>
      <c r="M86" s="121">
        <v>0.43</v>
      </c>
      <c r="N86" s="122">
        <f t="shared" si="10"/>
        <v>0.86</v>
      </c>
      <c r="O86" s="122" t="s">
        <v>8</v>
      </c>
      <c r="P86" s="123">
        <f t="shared" si="7"/>
        <v>0.86</v>
      </c>
      <c r="Q86" s="187"/>
      <c r="R86" s="187"/>
      <c r="S86" s="187"/>
      <c r="T86" s="129"/>
      <c r="U86" s="130"/>
      <c r="V86" s="130"/>
      <c r="W86" s="131"/>
    </row>
    <row r="87" spans="1:23" s="132" customFormat="1" ht="19.5" customHeight="1" x14ac:dyDescent="0.25">
      <c r="A87" s="220"/>
      <c r="B87" s="210"/>
      <c r="C87" s="210"/>
      <c r="D87" s="210"/>
      <c r="E87" s="210"/>
      <c r="F87" s="213"/>
      <c r="G87" s="226"/>
      <c r="H87" s="185"/>
      <c r="I87" s="183"/>
      <c r="J87" s="119" t="s">
        <v>100</v>
      </c>
      <c r="K87" s="119" t="s">
        <v>115</v>
      </c>
      <c r="L87" s="121">
        <v>1</v>
      </c>
      <c r="M87" s="121">
        <v>0.41</v>
      </c>
      <c r="N87" s="121">
        <f t="shared" si="10"/>
        <v>0.41</v>
      </c>
      <c r="O87" s="122" t="s">
        <v>8</v>
      </c>
      <c r="P87" s="123">
        <f t="shared" si="7"/>
        <v>0.41</v>
      </c>
      <c r="Q87" s="187"/>
      <c r="R87" s="187"/>
      <c r="S87" s="187"/>
      <c r="T87" s="129"/>
      <c r="U87" s="130"/>
      <c r="V87" s="130"/>
      <c r="W87" s="131"/>
    </row>
    <row r="88" spans="1:23" s="132" customFormat="1" ht="19.5" customHeight="1" x14ac:dyDescent="0.25">
      <c r="A88" s="220"/>
      <c r="B88" s="210"/>
      <c r="C88" s="210"/>
      <c r="D88" s="210"/>
      <c r="E88" s="210"/>
      <c r="F88" s="213"/>
      <c r="G88" s="226"/>
      <c r="H88" s="185"/>
      <c r="I88" s="183"/>
      <c r="J88" s="119" t="s">
        <v>101</v>
      </c>
      <c r="K88" s="119" t="s">
        <v>116</v>
      </c>
      <c r="L88" s="121">
        <v>1</v>
      </c>
      <c r="M88" s="121">
        <v>0.78</v>
      </c>
      <c r="N88" s="121">
        <f t="shared" si="10"/>
        <v>0.78</v>
      </c>
      <c r="O88" s="122" t="s">
        <v>8</v>
      </c>
      <c r="P88" s="123">
        <f t="shared" si="7"/>
        <v>0.78</v>
      </c>
      <c r="Q88" s="187"/>
      <c r="R88" s="187"/>
      <c r="S88" s="187"/>
      <c r="T88" s="129"/>
      <c r="U88" s="130"/>
      <c r="V88" s="130"/>
      <c r="W88" s="131"/>
    </row>
    <row r="89" spans="1:23" s="132" customFormat="1" ht="19.5" customHeight="1" x14ac:dyDescent="0.25">
      <c r="A89" s="220"/>
      <c r="B89" s="210"/>
      <c r="C89" s="210"/>
      <c r="D89" s="210"/>
      <c r="E89" s="210"/>
      <c r="F89" s="213"/>
      <c r="G89" s="226"/>
      <c r="H89" s="185"/>
      <c r="I89" s="183"/>
      <c r="J89" s="119" t="s">
        <v>102</v>
      </c>
      <c r="K89" s="119" t="s">
        <v>117</v>
      </c>
      <c r="L89" s="121">
        <v>1</v>
      </c>
      <c r="M89" s="121">
        <v>0.46</v>
      </c>
      <c r="N89" s="121">
        <f t="shared" si="10"/>
        <v>0.46</v>
      </c>
      <c r="O89" s="122" t="s">
        <v>8</v>
      </c>
      <c r="P89" s="123">
        <f t="shared" si="7"/>
        <v>0.46</v>
      </c>
      <c r="Q89" s="187"/>
      <c r="R89" s="187"/>
      <c r="S89" s="187"/>
      <c r="T89" s="129"/>
      <c r="U89" s="130"/>
      <c r="V89" s="130"/>
      <c r="W89" s="131"/>
    </row>
    <row r="90" spans="1:23" s="132" customFormat="1" ht="19.5" customHeight="1" x14ac:dyDescent="0.25">
      <c r="A90" s="220"/>
      <c r="B90" s="210"/>
      <c r="C90" s="210"/>
      <c r="D90" s="210"/>
      <c r="E90" s="210"/>
      <c r="F90" s="213"/>
      <c r="G90" s="226"/>
      <c r="H90" s="185"/>
      <c r="I90" s="183"/>
      <c r="J90" s="119" t="s">
        <v>65</v>
      </c>
      <c r="K90" s="119" t="s">
        <v>83</v>
      </c>
      <c r="L90" s="121">
        <v>2</v>
      </c>
      <c r="M90" s="121">
        <v>0.47</v>
      </c>
      <c r="N90" s="122">
        <f t="shared" si="10"/>
        <v>0.94</v>
      </c>
      <c r="O90" s="122" t="s">
        <v>8</v>
      </c>
      <c r="P90" s="123">
        <f t="shared" si="7"/>
        <v>0.94</v>
      </c>
      <c r="Q90" s="187"/>
      <c r="R90" s="187"/>
      <c r="S90" s="187"/>
      <c r="T90" s="129"/>
      <c r="U90" s="130"/>
      <c r="V90" s="130"/>
      <c r="W90" s="131"/>
    </row>
    <row r="91" spans="1:23" s="132" customFormat="1" ht="19.5" customHeight="1" x14ac:dyDescent="0.25">
      <c r="A91" s="220"/>
      <c r="B91" s="210"/>
      <c r="C91" s="210"/>
      <c r="D91" s="210"/>
      <c r="E91" s="210"/>
      <c r="F91" s="213"/>
      <c r="G91" s="226"/>
      <c r="H91" s="185"/>
      <c r="I91" s="183"/>
      <c r="J91" s="119" t="s">
        <v>66</v>
      </c>
      <c r="K91" s="119" t="s">
        <v>84</v>
      </c>
      <c r="L91" s="121">
        <v>1</v>
      </c>
      <c r="M91" s="121">
        <v>0.44</v>
      </c>
      <c r="N91" s="122">
        <f t="shared" si="10"/>
        <v>0.44</v>
      </c>
      <c r="O91" s="122" t="s">
        <v>8</v>
      </c>
      <c r="P91" s="123">
        <f t="shared" si="7"/>
        <v>0.44</v>
      </c>
      <c r="Q91" s="187"/>
      <c r="R91" s="187"/>
      <c r="S91" s="187"/>
      <c r="T91" s="129"/>
      <c r="U91" s="130"/>
      <c r="V91" s="130"/>
      <c r="W91" s="131"/>
    </row>
    <row r="92" spans="1:23" s="132" customFormat="1" ht="19.5" customHeight="1" x14ac:dyDescent="0.25">
      <c r="A92" s="220"/>
      <c r="B92" s="210"/>
      <c r="C92" s="210"/>
      <c r="D92" s="210"/>
      <c r="E92" s="210"/>
      <c r="F92" s="213"/>
      <c r="G92" s="226"/>
      <c r="H92" s="185"/>
      <c r="I92" s="183"/>
      <c r="J92" s="140" t="s">
        <v>103</v>
      </c>
      <c r="K92" s="119" t="s">
        <v>118</v>
      </c>
      <c r="L92" s="121">
        <v>1</v>
      </c>
      <c r="M92" s="121">
        <v>0.45</v>
      </c>
      <c r="N92" s="121">
        <f t="shared" si="10"/>
        <v>0.45</v>
      </c>
      <c r="O92" s="122" t="s">
        <v>8</v>
      </c>
      <c r="P92" s="123">
        <f t="shared" si="7"/>
        <v>0.45</v>
      </c>
      <c r="Q92" s="187"/>
      <c r="R92" s="187"/>
      <c r="S92" s="187"/>
      <c r="T92" s="129"/>
      <c r="U92" s="130"/>
      <c r="V92" s="130"/>
      <c r="W92" s="131"/>
    </row>
    <row r="93" spans="1:23" s="132" customFormat="1" ht="19.5" customHeight="1" x14ac:dyDescent="0.25">
      <c r="A93" s="220"/>
      <c r="B93" s="210"/>
      <c r="C93" s="210"/>
      <c r="D93" s="210"/>
      <c r="E93" s="210"/>
      <c r="F93" s="213"/>
      <c r="G93" s="226"/>
      <c r="H93" s="185"/>
      <c r="I93" s="183"/>
      <c r="J93" s="119" t="s">
        <v>127</v>
      </c>
      <c r="K93" s="119" t="s">
        <v>128</v>
      </c>
      <c r="L93" s="121">
        <v>1</v>
      </c>
      <c r="M93" s="121">
        <v>0.42</v>
      </c>
      <c r="N93" s="121">
        <f t="shared" si="10"/>
        <v>0.42</v>
      </c>
      <c r="O93" s="122" t="s">
        <v>8</v>
      </c>
      <c r="P93" s="123">
        <f t="shared" si="7"/>
        <v>0.42</v>
      </c>
      <c r="Q93" s="187"/>
      <c r="R93" s="187"/>
      <c r="S93" s="187"/>
      <c r="T93" s="129"/>
      <c r="U93" s="130"/>
      <c r="V93" s="130"/>
      <c r="W93" s="131"/>
    </row>
    <row r="94" spans="1:23" s="132" customFormat="1" ht="19.5" customHeight="1" x14ac:dyDescent="0.25">
      <c r="A94" s="220"/>
      <c r="B94" s="210"/>
      <c r="C94" s="210"/>
      <c r="D94" s="210"/>
      <c r="E94" s="210"/>
      <c r="F94" s="213"/>
      <c r="G94" s="226"/>
      <c r="H94" s="185"/>
      <c r="I94" s="183"/>
      <c r="J94" s="119" t="s">
        <v>68</v>
      </c>
      <c r="K94" s="119" t="s">
        <v>86</v>
      </c>
      <c r="L94" s="121">
        <v>1</v>
      </c>
      <c r="M94" s="122">
        <v>0.4</v>
      </c>
      <c r="N94" s="122">
        <f t="shared" si="10"/>
        <v>0.4</v>
      </c>
      <c r="O94" s="122" t="s">
        <v>8</v>
      </c>
      <c r="P94" s="123">
        <f t="shared" si="7"/>
        <v>0.4</v>
      </c>
      <c r="Q94" s="187"/>
      <c r="R94" s="187"/>
      <c r="S94" s="187"/>
      <c r="T94" s="129"/>
      <c r="U94" s="130"/>
      <c r="V94" s="130"/>
      <c r="W94" s="131"/>
    </row>
    <row r="95" spans="1:23" s="132" customFormat="1" ht="19.5" customHeight="1" x14ac:dyDescent="0.25">
      <c r="A95" s="220"/>
      <c r="B95" s="210"/>
      <c r="C95" s="210"/>
      <c r="D95" s="210"/>
      <c r="E95" s="210"/>
      <c r="F95" s="213"/>
      <c r="G95" s="226"/>
      <c r="H95" s="185"/>
      <c r="I95" s="183"/>
      <c r="J95" s="141" t="s">
        <v>165</v>
      </c>
      <c r="K95" s="141" t="s">
        <v>177</v>
      </c>
      <c r="L95" s="121">
        <v>1</v>
      </c>
      <c r="M95" s="121">
        <v>0.9</v>
      </c>
      <c r="N95" s="121">
        <f t="shared" si="10"/>
        <v>0.9</v>
      </c>
      <c r="O95" s="122" t="s">
        <v>8</v>
      </c>
      <c r="P95" s="123">
        <f t="shared" si="7"/>
        <v>0.9</v>
      </c>
      <c r="Q95" s="187"/>
      <c r="R95" s="187"/>
      <c r="S95" s="187"/>
      <c r="T95" s="129"/>
      <c r="U95" s="130"/>
      <c r="V95" s="130"/>
      <c r="W95" s="131"/>
    </row>
    <row r="96" spans="1:23" s="132" customFormat="1" ht="19.5" customHeight="1" x14ac:dyDescent="0.25">
      <c r="A96" s="220"/>
      <c r="B96" s="210"/>
      <c r="C96" s="210"/>
      <c r="D96" s="210"/>
      <c r="E96" s="210"/>
      <c r="F96" s="213"/>
      <c r="G96" s="226"/>
      <c r="H96" s="185"/>
      <c r="I96" s="183"/>
      <c r="J96" s="141" t="s">
        <v>105</v>
      </c>
      <c r="K96" s="141" t="s">
        <v>120</v>
      </c>
      <c r="L96" s="121">
        <v>1</v>
      </c>
      <c r="M96" s="121">
        <v>0.52</v>
      </c>
      <c r="N96" s="121">
        <f t="shared" si="10"/>
        <v>0.52</v>
      </c>
      <c r="O96" s="122" t="s">
        <v>8</v>
      </c>
      <c r="P96" s="123">
        <f t="shared" si="7"/>
        <v>0.52</v>
      </c>
      <c r="Q96" s="187"/>
      <c r="R96" s="187"/>
      <c r="S96" s="187"/>
      <c r="T96" s="129"/>
      <c r="U96" s="130"/>
      <c r="V96" s="130"/>
      <c r="W96" s="131"/>
    </row>
    <row r="97" spans="1:24" s="132" customFormat="1" ht="19.5" customHeight="1" x14ac:dyDescent="0.25">
      <c r="A97" s="220"/>
      <c r="B97" s="210"/>
      <c r="C97" s="210"/>
      <c r="D97" s="210"/>
      <c r="E97" s="210"/>
      <c r="F97" s="213"/>
      <c r="G97" s="226"/>
      <c r="H97" s="185"/>
      <c r="I97" s="183"/>
      <c r="J97" s="141" t="s">
        <v>125</v>
      </c>
      <c r="K97" s="141" t="s">
        <v>126</v>
      </c>
      <c r="L97" s="121">
        <v>1</v>
      </c>
      <c r="M97" s="121">
        <v>0.56000000000000005</v>
      </c>
      <c r="N97" s="121">
        <f t="shared" si="10"/>
        <v>0.56000000000000005</v>
      </c>
      <c r="O97" s="122" t="s">
        <v>8</v>
      </c>
      <c r="P97" s="123">
        <f t="shared" si="7"/>
        <v>0.56000000000000005</v>
      </c>
      <c r="Q97" s="187"/>
      <c r="R97" s="187"/>
      <c r="S97" s="187"/>
      <c r="T97" s="129"/>
      <c r="U97" s="130"/>
      <c r="V97" s="130"/>
      <c r="W97" s="131"/>
    </row>
    <row r="98" spans="1:24" s="132" customFormat="1" ht="19.5" customHeight="1" x14ac:dyDescent="0.25">
      <c r="A98" s="220"/>
      <c r="B98" s="210"/>
      <c r="C98" s="210"/>
      <c r="D98" s="210"/>
      <c r="E98" s="210"/>
      <c r="F98" s="213"/>
      <c r="G98" s="226"/>
      <c r="H98" s="185"/>
      <c r="I98" s="183"/>
      <c r="J98" s="53" t="s">
        <v>69</v>
      </c>
      <c r="K98" s="53" t="s">
        <v>87</v>
      </c>
      <c r="L98" s="54">
        <v>1</v>
      </c>
      <c r="M98" s="45">
        <v>1.1200000000000001</v>
      </c>
      <c r="N98" s="121">
        <f t="shared" si="10"/>
        <v>1.1200000000000001</v>
      </c>
      <c r="O98" s="122" t="s">
        <v>8</v>
      </c>
      <c r="P98" s="123">
        <f t="shared" si="7"/>
        <v>1.1200000000000001</v>
      </c>
      <c r="Q98" s="187"/>
      <c r="R98" s="187"/>
      <c r="S98" s="187"/>
      <c r="T98" s="129"/>
      <c r="U98" s="130"/>
      <c r="V98" s="130"/>
      <c r="W98" s="131"/>
    </row>
    <row r="99" spans="1:24" s="132" customFormat="1" ht="19.5" customHeight="1" x14ac:dyDescent="0.25">
      <c r="A99" s="220"/>
      <c r="B99" s="210"/>
      <c r="C99" s="210"/>
      <c r="D99" s="210"/>
      <c r="E99" s="210"/>
      <c r="F99" s="213"/>
      <c r="G99" s="226"/>
      <c r="H99" s="185"/>
      <c r="I99" s="183"/>
      <c r="J99" s="119" t="s">
        <v>70</v>
      </c>
      <c r="K99" s="119" t="s">
        <v>88</v>
      </c>
      <c r="L99" s="121">
        <v>1</v>
      </c>
      <c r="M99" s="121">
        <v>1.47</v>
      </c>
      <c r="N99" s="122">
        <f t="shared" si="10"/>
        <v>1.47</v>
      </c>
      <c r="O99" s="122" t="s">
        <v>8</v>
      </c>
      <c r="P99" s="123">
        <f t="shared" si="7"/>
        <v>1.47</v>
      </c>
      <c r="Q99" s="187"/>
      <c r="R99" s="187"/>
      <c r="S99" s="187"/>
      <c r="T99" s="129"/>
      <c r="U99" s="130"/>
      <c r="V99" s="130"/>
      <c r="W99" s="131"/>
    </row>
    <row r="100" spans="1:24" s="132" customFormat="1" ht="19.5" customHeight="1" x14ac:dyDescent="0.25">
      <c r="A100" s="220"/>
      <c r="B100" s="210"/>
      <c r="C100" s="210"/>
      <c r="D100" s="210"/>
      <c r="E100" s="210"/>
      <c r="F100" s="213"/>
      <c r="G100" s="226"/>
      <c r="H100" s="185"/>
      <c r="I100" s="183"/>
      <c r="J100" s="119" t="s">
        <v>106</v>
      </c>
      <c r="K100" s="119" t="s">
        <v>121</v>
      </c>
      <c r="L100" s="121">
        <v>1</v>
      </c>
      <c r="M100" s="121">
        <v>1.04</v>
      </c>
      <c r="N100" s="121">
        <f t="shared" si="10"/>
        <v>1.04</v>
      </c>
      <c r="O100" s="122" t="s">
        <v>8</v>
      </c>
      <c r="P100" s="123">
        <f t="shared" si="7"/>
        <v>1.04</v>
      </c>
      <c r="Q100" s="187"/>
      <c r="R100" s="187"/>
      <c r="S100" s="187"/>
      <c r="T100" s="129"/>
      <c r="U100" s="130"/>
      <c r="V100" s="130"/>
      <c r="W100" s="131"/>
    </row>
    <row r="101" spans="1:24" s="132" customFormat="1" ht="19.5" customHeight="1" x14ac:dyDescent="0.25">
      <c r="A101" s="220"/>
      <c r="B101" s="210"/>
      <c r="C101" s="210"/>
      <c r="D101" s="210"/>
      <c r="E101" s="210"/>
      <c r="F101" s="213"/>
      <c r="G101" s="226"/>
      <c r="H101" s="185"/>
      <c r="I101" s="183"/>
      <c r="J101" s="119" t="s">
        <v>107</v>
      </c>
      <c r="K101" s="119" t="s">
        <v>122</v>
      </c>
      <c r="L101" s="121">
        <v>1</v>
      </c>
      <c r="M101" s="121">
        <v>0.37</v>
      </c>
      <c r="N101" s="121">
        <f t="shared" si="10"/>
        <v>0.37</v>
      </c>
      <c r="O101" s="122" t="s">
        <v>8</v>
      </c>
      <c r="P101" s="123">
        <f t="shared" si="7"/>
        <v>0.37</v>
      </c>
      <c r="Q101" s="187"/>
      <c r="R101" s="187"/>
      <c r="S101" s="187"/>
      <c r="T101" s="129"/>
      <c r="U101" s="130"/>
      <c r="V101" s="130"/>
      <c r="W101" s="131"/>
    </row>
    <row r="102" spans="1:24" s="132" customFormat="1" ht="19.5" customHeight="1" x14ac:dyDescent="0.25">
      <c r="A102" s="220"/>
      <c r="B102" s="210"/>
      <c r="C102" s="210"/>
      <c r="D102" s="210"/>
      <c r="E102" s="210"/>
      <c r="F102" s="213"/>
      <c r="G102" s="226"/>
      <c r="H102" s="185"/>
      <c r="I102" s="183"/>
      <c r="J102" s="119" t="s">
        <v>73</v>
      </c>
      <c r="K102" s="119" t="s">
        <v>91</v>
      </c>
      <c r="L102" s="121">
        <v>1</v>
      </c>
      <c r="M102" s="121">
        <v>0.47</v>
      </c>
      <c r="N102" s="122">
        <f t="shared" si="10"/>
        <v>0.47</v>
      </c>
      <c r="O102" s="122" t="s">
        <v>8</v>
      </c>
      <c r="P102" s="123">
        <f t="shared" si="7"/>
        <v>0.47</v>
      </c>
      <c r="Q102" s="187"/>
      <c r="R102" s="187"/>
      <c r="S102" s="187"/>
      <c r="T102" s="129"/>
      <c r="U102" s="130"/>
      <c r="V102" s="130"/>
      <c r="W102" s="131"/>
    </row>
    <row r="103" spans="1:24" s="132" customFormat="1" ht="19.5" customHeight="1" x14ac:dyDescent="0.25">
      <c r="A103" s="220"/>
      <c r="B103" s="210"/>
      <c r="C103" s="210"/>
      <c r="D103" s="210"/>
      <c r="E103" s="210"/>
      <c r="F103" s="213"/>
      <c r="G103" s="226"/>
      <c r="H103" s="185"/>
      <c r="I103" s="183"/>
      <c r="J103" s="119" t="s">
        <v>74</v>
      </c>
      <c r="K103" s="119" t="s">
        <v>92</v>
      </c>
      <c r="L103" s="121">
        <v>1</v>
      </c>
      <c r="M103" s="121">
        <v>0.43</v>
      </c>
      <c r="N103" s="122">
        <f t="shared" si="10"/>
        <v>0.43</v>
      </c>
      <c r="O103" s="122" t="s">
        <v>8</v>
      </c>
      <c r="P103" s="123">
        <f t="shared" si="7"/>
        <v>0.43</v>
      </c>
      <c r="Q103" s="187"/>
      <c r="R103" s="187"/>
      <c r="S103" s="187"/>
      <c r="T103" s="129"/>
      <c r="U103" s="130"/>
      <c r="V103" s="130"/>
      <c r="W103" s="131"/>
    </row>
    <row r="104" spans="1:24" s="132" customFormat="1" ht="19.5" customHeight="1" x14ac:dyDescent="0.25">
      <c r="A104" s="220"/>
      <c r="B104" s="210"/>
      <c r="C104" s="210"/>
      <c r="D104" s="210"/>
      <c r="E104" s="210"/>
      <c r="F104" s="213"/>
      <c r="G104" s="226"/>
      <c r="H104" s="185"/>
      <c r="I104" s="183"/>
      <c r="J104" s="119" t="s">
        <v>75</v>
      </c>
      <c r="K104" s="119" t="s">
        <v>93</v>
      </c>
      <c r="L104" s="121">
        <v>1</v>
      </c>
      <c r="M104" s="121">
        <v>1.01</v>
      </c>
      <c r="N104" s="122">
        <f t="shared" si="10"/>
        <v>1.01</v>
      </c>
      <c r="O104" s="122" t="s">
        <v>8</v>
      </c>
      <c r="P104" s="123">
        <f t="shared" si="7"/>
        <v>1.01</v>
      </c>
      <c r="Q104" s="187"/>
      <c r="R104" s="187"/>
      <c r="S104" s="187"/>
      <c r="T104" s="129"/>
      <c r="U104" s="130"/>
      <c r="V104" s="130"/>
      <c r="W104" s="131"/>
    </row>
    <row r="105" spans="1:24" s="132" customFormat="1" ht="19.5" customHeight="1" x14ac:dyDescent="0.25">
      <c r="A105" s="220"/>
      <c r="B105" s="210"/>
      <c r="C105" s="210"/>
      <c r="D105" s="210"/>
      <c r="E105" s="210"/>
      <c r="F105" s="213"/>
      <c r="G105" s="226"/>
      <c r="H105" s="185"/>
      <c r="I105" s="183"/>
      <c r="J105" s="119" t="s">
        <v>180</v>
      </c>
      <c r="K105" s="119" t="s">
        <v>181</v>
      </c>
      <c r="L105" s="121">
        <v>1</v>
      </c>
      <c r="M105" s="121">
        <v>0.51</v>
      </c>
      <c r="N105" s="121">
        <f t="shared" ref="N105" si="11">L105*M105</f>
        <v>0.51</v>
      </c>
      <c r="O105" s="122" t="s">
        <v>8</v>
      </c>
      <c r="P105" s="121">
        <f t="shared" si="7"/>
        <v>0.51</v>
      </c>
      <c r="Q105" s="187"/>
      <c r="R105" s="187"/>
      <c r="S105" s="187"/>
      <c r="T105" s="129"/>
      <c r="U105" s="130"/>
      <c r="V105" s="130"/>
      <c r="W105" s="131"/>
    </row>
    <row r="106" spans="1:24" s="132" customFormat="1" ht="19.5" customHeight="1" thickBot="1" x14ac:dyDescent="0.3">
      <c r="A106" s="220"/>
      <c r="B106" s="210"/>
      <c r="C106" s="210"/>
      <c r="D106" s="210"/>
      <c r="E106" s="210"/>
      <c r="F106" s="213"/>
      <c r="G106" s="226"/>
      <c r="H106" s="186"/>
      <c r="I106" s="184"/>
      <c r="J106" s="119" t="s">
        <v>178</v>
      </c>
      <c r="K106" s="119" t="s">
        <v>179</v>
      </c>
      <c r="L106" s="121">
        <v>1</v>
      </c>
      <c r="M106" s="121">
        <v>1.7</v>
      </c>
      <c r="N106" s="121">
        <f>L106*M106</f>
        <v>1.7</v>
      </c>
      <c r="O106" s="122" t="s">
        <v>8</v>
      </c>
      <c r="P106" s="123">
        <f t="shared" si="7"/>
        <v>1.7</v>
      </c>
      <c r="Q106" s="188"/>
      <c r="R106" s="188"/>
      <c r="S106" s="188"/>
      <c r="T106" s="129"/>
      <c r="U106" s="130"/>
      <c r="V106" s="130"/>
      <c r="W106" s="131"/>
    </row>
    <row r="107" spans="1:24" s="132" customFormat="1" ht="19.5" customHeight="1" thickBot="1" x14ac:dyDescent="0.3">
      <c r="A107" s="221"/>
      <c r="B107" s="211"/>
      <c r="C107" s="211"/>
      <c r="D107" s="211"/>
      <c r="E107" s="211"/>
      <c r="F107" s="214"/>
      <c r="G107" s="227"/>
      <c r="H107" s="124" t="s">
        <v>18</v>
      </c>
      <c r="I107" s="124"/>
      <c r="J107" s="125"/>
      <c r="K107" s="125"/>
      <c r="L107" s="126">
        <f>SUM(L77:L106)</f>
        <v>35</v>
      </c>
      <c r="M107" s="126"/>
      <c r="N107" s="126">
        <f>SUM(N77:N106)</f>
        <v>22.33</v>
      </c>
      <c r="O107" s="124"/>
      <c r="P107" s="126">
        <f t="shared" si="7"/>
        <v>22.33</v>
      </c>
      <c r="Q107" s="124"/>
      <c r="R107" s="124"/>
      <c r="S107" s="124"/>
      <c r="T107" s="129"/>
      <c r="U107" s="130"/>
      <c r="V107" s="130"/>
      <c r="W107" s="131"/>
    </row>
    <row r="108" spans="1:24" s="8" customFormat="1" ht="26.25" thickBot="1" x14ac:dyDescent="0.35">
      <c r="A108" s="173"/>
      <c r="B108" s="106"/>
      <c r="C108" s="106"/>
      <c r="D108" s="107"/>
      <c r="E108" s="107"/>
      <c r="F108" s="108"/>
      <c r="G108" s="167"/>
      <c r="H108" s="58" t="s">
        <v>137</v>
      </c>
      <c r="I108" s="58">
        <f>I23+I44+I49+I58+I76</f>
        <v>18</v>
      </c>
      <c r="J108" s="93"/>
      <c r="K108" s="94"/>
      <c r="L108" s="95">
        <f>L23+L44+L49+L58+L76+L107</f>
        <v>1224</v>
      </c>
      <c r="M108" s="96"/>
      <c r="N108" s="98">
        <f>N23+N44+N49+N58+N76+N107</f>
        <v>946.30000000000018</v>
      </c>
      <c r="O108" s="97"/>
      <c r="P108" s="98">
        <f>P23+P44+P49+P58+P76+P107</f>
        <v>946.30000000000018</v>
      </c>
      <c r="Q108" s="204">
        <f>Q23+Q44+Q49+Q58+Q76</f>
        <v>4189.97</v>
      </c>
      <c r="R108" s="204"/>
      <c r="S108" s="204">
        <f>S23+S44+S49+S58+S76</f>
        <v>3266</v>
      </c>
      <c r="T108" s="61"/>
      <c r="U108" s="60"/>
      <c r="V108" s="60"/>
      <c r="W108" s="62"/>
      <c r="X108" s="14"/>
    </row>
    <row r="109" spans="1:24" s="5" customFormat="1" ht="15.75" x14ac:dyDescent="0.25">
      <c r="A109" s="12"/>
      <c r="B109" s="12"/>
      <c r="C109" s="12"/>
      <c r="D109" s="12"/>
      <c r="E109" s="12"/>
      <c r="F109" s="12"/>
      <c r="G109" s="15"/>
      <c r="H109" s="12"/>
      <c r="I109" s="14"/>
      <c r="J109" s="14"/>
      <c r="K109" s="16"/>
      <c r="L109" s="14"/>
      <c r="M109" s="16"/>
      <c r="N109" s="14"/>
      <c r="O109" s="14"/>
      <c r="P109" s="14"/>
      <c r="Q109" s="14"/>
      <c r="R109" s="14"/>
      <c r="S109" s="12"/>
      <c r="T109" s="12"/>
      <c r="U109" s="12"/>
      <c r="V109" s="12"/>
      <c r="W109" s="12"/>
    </row>
    <row r="110" spans="1:24" s="5" customFormat="1" ht="15.75" x14ac:dyDescent="0.25">
      <c r="A110" s="12"/>
      <c r="B110" s="12"/>
      <c r="C110" s="12"/>
      <c r="D110" s="12"/>
      <c r="E110" s="12"/>
      <c r="F110" s="12"/>
      <c r="G110" s="15"/>
      <c r="H110" s="12"/>
      <c r="I110" s="14"/>
      <c r="J110" s="14"/>
      <c r="K110" s="16"/>
      <c r="L110" s="14"/>
      <c r="M110" s="16"/>
      <c r="N110" s="14"/>
      <c r="O110" s="14"/>
      <c r="P110" s="14"/>
      <c r="Q110" s="14"/>
      <c r="R110" s="14"/>
      <c r="S110" s="12"/>
      <c r="T110" s="12"/>
      <c r="U110" s="12"/>
      <c r="V110" s="12"/>
      <c r="W110" s="12"/>
    </row>
    <row r="111" spans="1:24" s="5" customFormat="1" ht="15.75" x14ac:dyDescent="0.25">
      <c r="A111" s="12"/>
      <c r="B111" s="12"/>
      <c r="C111" s="12"/>
      <c r="D111" s="12"/>
      <c r="E111" s="12"/>
      <c r="F111" s="12"/>
      <c r="G111" s="15"/>
      <c r="H111" s="12"/>
      <c r="I111" s="14"/>
      <c r="J111" s="14"/>
      <c r="K111" s="16"/>
      <c r="L111" s="14"/>
      <c r="M111" s="16"/>
      <c r="N111" s="14"/>
      <c r="O111" s="14"/>
      <c r="P111" s="14"/>
      <c r="Q111" s="14"/>
      <c r="R111" s="14"/>
      <c r="S111" s="12"/>
      <c r="T111" s="12"/>
      <c r="U111" s="12"/>
      <c r="V111" s="12"/>
      <c r="W111" s="12"/>
    </row>
    <row r="112" spans="1:24" s="5" customFormat="1" ht="15.75" x14ac:dyDescent="0.25">
      <c r="A112" s="12"/>
      <c r="B112" s="12"/>
      <c r="C112" s="12"/>
      <c r="D112" s="12"/>
      <c r="E112" s="12"/>
      <c r="F112" s="12"/>
      <c r="G112" s="15"/>
      <c r="H112" s="12"/>
      <c r="I112" s="14"/>
      <c r="J112" s="14"/>
      <c r="K112" s="16"/>
      <c r="L112" s="14"/>
      <c r="M112" s="16"/>
      <c r="N112" s="14"/>
      <c r="O112" s="14"/>
      <c r="P112" s="14"/>
      <c r="Q112" s="14"/>
      <c r="R112" s="14"/>
      <c r="S112" s="12"/>
      <c r="T112" s="12"/>
      <c r="U112" s="12"/>
      <c r="V112" s="12"/>
      <c r="W112" s="12"/>
    </row>
    <row r="113" spans="1:23" s="5" customFormat="1" ht="15.75" x14ac:dyDescent="0.25">
      <c r="A113" s="12"/>
      <c r="B113" s="12"/>
      <c r="C113" s="12"/>
      <c r="D113" s="12"/>
      <c r="E113" s="12"/>
      <c r="F113" s="12"/>
      <c r="G113" s="15"/>
      <c r="H113" s="12"/>
      <c r="I113" s="14"/>
      <c r="J113" s="14"/>
      <c r="K113" s="16"/>
      <c r="L113" s="14"/>
      <c r="M113" s="16"/>
      <c r="N113" s="14"/>
      <c r="O113" s="14"/>
      <c r="P113" s="14"/>
      <c r="Q113" s="14"/>
      <c r="R113" s="14"/>
      <c r="S113" s="12"/>
      <c r="T113" s="12"/>
      <c r="U113" s="12"/>
      <c r="V113" s="12"/>
      <c r="W113" s="12"/>
    </row>
    <row r="114" spans="1:23" s="5" customFormat="1" ht="15.75" x14ac:dyDescent="0.25">
      <c r="A114" s="12"/>
      <c r="B114" s="12"/>
      <c r="C114" s="12"/>
      <c r="D114" s="12"/>
      <c r="E114" s="12"/>
      <c r="F114" s="12"/>
      <c r="G114" s="15"/>
      <c r="H114" s="12"/>
      <c r="I114" s="14"/>
      <c r="J114" s="14"/>
      <c r="K114" s="16"/>
      <c r="L114" s="14"/>
      <c r="M114" s="16"/>
      <c r="N114" s="14"/>
      <c r="O114" s="14"/>
      <c r="P114" s="14"/>
      <c r="Q114" s="14"/>
      <c r="R114" s="14"/>
      <c r="S114" s="12"/>
      <c r="T114" s="12"/>
      <c r="U114" s="12"/>
      <c r="V114" s="12"/>
      <c r="W114" s="12"/>
    </row>
    <row r="115" spans="1:23" s="5" customFormat="1" ht="15.75" x14ac:dyDescent="0.25">
      <c r="A115" s="12"/>
      <c r="B115" s="12"/>
      <c r="C115" s="12"/>
      <c r="D115" s="12"/>
      <c r="E115" s="12"/>
      <c r="F115" s="12"/>
      <c r="G115" s="15"/>
      <c r="H115" s="12"/>
      <c r="I115" s="14"/>
      <c r="J115" s="14"/>
      <c r="K115" s="16"/>
      <c r="L115" s="14"/>
      <c r="M115" s="16"/>
      <c r="N115" s="14"/>
      <c r="O115" s="14"/>
      <c r="P115" s="14"/>
      <c r="Q115" s="14"/>
      <c r="R115" s="14"/>
      <c r="S115" s="12"/>
      <c r="T115" s="12"/>
      <c r="U115" s="12"/>
      <c r="V115" s="12"/>
      <c r="W115" s="12"/>
    </row>
    <row r="116" spans="1:23" s="5" customFormat="1" ht="15.75" x14ac:dyDescent="0.25">
      <c r="A116" s="12"/>
      <c r="B116" s="12"/>
      <c r="C116" s="12"/>
      <c r="D116" s="12"/>
      <c r="E116" s="12"/>
      <c r="F116" s="12"/>
      <c r="G116" s="15"/>
      <c r="H116" s="12"/>
      <c r="I116" s="14"/>
      <c r="J116" s="14"/>
      <c r="K116" s="16"/>
      <c r="L116" s="14"/>
      <c r="M116" s="16"/>
      <c r="N116" s="14"/>
      <c r="O116" s="14"/>
      <c r="P116" s="14"/>
      <c r="Q116" s="14"/>
      <c r="R116" s="14"/>
      <c r="S116" s="12"/>
      <c r="T116" s="12"/>
      <c r="U116" s="12"/>
      <c r="V116" s="12"/>
      <c r="W116" s="12"/>
    </row>
    <row r="117" spans="1:23" s="5" customFormat="1" ht="15.75" x14ac:dyDescent="0.25">
      <c r="A117" s="12"/>
      <c r="B117" s="12"/>
      <c r="C117" s="12"/>
      <c r="D117" s="12"/>
      <c r="E117" s="12"/>
      <c r="F117" s="12"/>
      <c r="G117" s="15"/>
      <c r="H117" s="12"/>
      <c r="I117" s="14"/>
      <c r="J117" s="14"/>
      <c r="K117" s="16"/>
      <c r="L117" s="14"/>
      <c r="M117" s="16"/>
      <c r="N117" s="14"/>
      <c r="O117" s="14"/>
      <c r="P117" s="14"/>
      <c r="Q117" s="14"/>
      <c r="R117" s="14"/>
      <c r="S117" s="12"/>
      <c r="T117" s="12"/>
      <c r="U117" s="12"/>
      <c r="V117" s="12"/>
      <c r="W117" s="12"/>
    </row>
    <row r="118" spans="1:23" s="5" customFormat="1" ht="15.75" x14ac:dyDescent="0.25">
      <c r="A118" s="12"/>
      <c r="B118" s="12"/>
      <c r="C118" s="12"/>
      <c r="D118" s="12"/>
      <c r="E118" s="12"/>
      <c r="F118" s="12"/>
      <c r="G118" s="15"/>
      <c r="H118" s="12"/>
      <c r="I118" s="14"/>
      <c r="J118" s="14"/>
      <c r="K118" s="16"/>
      <c r="L118" s="14"/>
      <c r="M118" s="16"/>
      <c r="N118" s="14"/>
      <c r="O118" s="14"/>
      <c r="P118" s="14"/>
      <c r="Q118" s="14"/>
      <c r="R118" s="14"/>
      <c r="S118" s="12"/>
      <c r="T118" s="12"/>
      <c r="U118" s="12"/>
      <c r="V118" s="12"/>
      <c r="W118" s="12"/>
    </row>
    <row r="119" spans="1:23" s="5" customFormat="1" ht="15.75" x14ac:dyDescent="0.25">
      <c r="A119" s="12"/>
      <c r="B119" s="12"/>
      <c r="C119" s="12"/>
      <c r="D119" s="12"/>
      <c r="E119" s="12"/>
      <c r="F119" s="12"/>
      <c r="G119" s="15"/>
      <c r="H119" s="12"/>
      <c r="I119" s="14"/>
      <c r="J119" s="14"/>
      <c r="K119" s="16"/>
      <c r="L119" s="14"/>
      <c r="M119" s="16"/>
      <c r="N119" s="14"/>
      <c r="O119" s="14"/>
      <c r="P119" s="14"/>
      <c r="Q119" s="14"/>
      <c r="R119" s="14"/>
      <c r="S119" s="12"/>
      <c r="T119" s="12"/>
      <c r="U119" s="12"/>
      <c r="V119" s="12"/>
      <c r="W119" s="12"/>
    </row>
    <row r="120" spans="1:23" s="5" customFormat="1" ht="15.75" x14ac:dyDescent="0.25">
      <c r="A120" s="12"/>
      <c r="B120" s="12"/>
      <c r="C120" s="12"/>
      <c r="D120" s="12"/>
      <c r="E120" s="12"/>
      <c r="F120" s="12"/>
      <c r="G120" s="15"/>
      <c r="H120" s="12"/>
      <c r="I120" s="14"/>
      <c r="J120" s="14"/>
      <c r="K120" s="16"/>
      <c r="L120" s="14"/>
      <c r="M120" s="16"/>
      <c r="N120" s="14"/>
      <c r="O120" s="14"/>
      <c r="P120" s="14"/>
      <c r="Q120" s="14"/>
      <c r="R120" s="14"/>
      <c r="S120" s="12"/>
      <c r="T120" s="12"/>
      <c r="U120" s="12"/>
      <c r="V120" s="12"/>
      <c r="W120" s="12"/>
    </row>
    <row r="121" spans="1:23" s="5" customFormat="1" ht="15.75" x14ac:dyDescent="0.25">
      <c r="A121" s="12"/>
      <c r="B121" s="12"/>
      <c r="C121" s="12"/>
      <c r="D121" s="12"/>
      <c r="E121" s="12"/>
      <c r="F121" s="12"/>
      <c r="G121" s="15"/>
      <c r="H121" s="12"/>
      <c r="I121" s="14"/>
      <c r="J121" s="14"/>
      <c r="K121" s="16"/>
      <c r="L121" s="14"/>
      <c r="M121" s="16"/>
      <c r="N121" s="14"/>
      <c r="O121" s="14"/>
      <c r="P121" s="14"/>
      <c r="Q121" s="14"/>
      <c r="R121" s="14"/>
      <c r="S121" s="12"/>
      <c r="T121" s="12"/>
      <c r="U121" s="12"/>
      <c r="V121" s="12"/>
      <c r="W121" s="12"/>
    </row>
    <row r="122" spans="1:23" s="5" customFormat="1" ht="15.75" x14ac:dyDescent="0.25">
      <c r="A122" s="12"/>
      <c r="B122" s="12"/>
      <c r="C122" s="12"/>
      <c r="D122" s="12"/>
      <c r="E122" s="12"/>
      <c r="F122" s="12"/>
      <c r="G122" s="15"/>
      <c r="H122" s="12"/>
      <c r="I122" s="14"/>
      <c r="J122" s="14"/>
      <c r="K122" s="16"/>
      <c r="L122" s="14"/>
      <c r="M122" s="16"/>
      <c r="N122" s="14"/>
      <c r="O122" s="14"/>
      <c r="P122" s="14"/>
      <c r="Q122" s="14"/>
      <c r="R122" s="14"/>
      <c r="S122" s="12"/>
      <c r="T122" s="12"/>
      <c r="U122" s="12"/>
      <c r="V122" s="12"/>
      <c r="W122" s="12"/>
    </row>
    <row r="123" spans="1:23" s="5" customFormat="1" ht="15.75" x14ac:dyDescent="0.25">
      <c r="A123" s="12"/>
      <c r="B123" s="12"/>
      <c r="C123" s="12"/>
      <c r="D123" s="12"/>
      <c r="E123" s="12"/>
      <c r="F123" s="12"/>
      <c r="G123" s="15"/>
      <c r="H123" s="12"/>
      <c r="I123" s="14"/>
      <c r="J123" s="14"/>
      <c r="K123" s="16"/>
      <c r="L123" s="14"/>
      <c r="M123" s="16"/>
      <c r="N123" s="14"/>
      <c r="O123" s="14"/>
      <c r="P123" s="14"/>
      <c r="Q123" s="14"/>
      <c r="R123" s="14"/>
      <c r="S123" s="12"/>
      <c r="T123" s="12"/>
      <c r="U123" s="12"/>
      <c r="V123" s="12"/>
      <c r="W123" s="12"/>
    </row>
    <row r="124" spans="1:23" s="5" customFormat="1" ht="15.75" x14ac:dyDescent="0.25">
      <c r="A124" s="12"/>
      <c r="B124" s="12"/>
      <c r="C124" s="12"/>
      <c r="D124" s="12"/>
      <c r="E124" s="12"/>
      <c r="F124" s="12"/>
      <c r="G124" s="15"/>
      <c r="H124" s="12"/>
      <c r="I124" s="14"/>
      <c r="J124" s="14"/>
      <c r="K124" s="16"/>
      <c r="L124" s="14"/>
      <c r="M124" s="16"/>
      <c r="N124" s="14"/>
      <c r="O124" s="14"/>
      <c r="P124" s="14"/>
      <c r="Q124" s="14"/>
      <c r="R124" s="14"/>
      <c r="S124" s="12"/>
      <c r="T124" s="12"/>
      <c r="U124" s="12"/>
      <c r="V124" s="12"/>
      <c r="W124" s="12"/>
    </row>
    <row r="125" spans="1:23" s="5" customFormat="1" ht="15.75" x14ac:dyDescent="0.25">
      <c r="A125" s="12"/>
      <c r="B125" s="12"/>
      <c r="C125" s="12"/>
      <c r="D125" s="12"/>
      <c r="E125" s="12"/>
      <c r="F125" s="12"/>
      <c r="G125" s="15"/>
      <c r="H125" s="12"/>
      <c r="I125" s="14"/>
      <c r="J125" s="14"/>
      <c r="K125" s="16"/>
      <c r="L125" s="14"/>
      <c r="M125" s="16"/>
      <c r="N125" s="14"/>
      <c r="O125" s="14"/>
      <c r="P125" s="14"/>
      <c r="Q125" s="14"/>
      <c r="R125" s="14"/>
      <c r="S125" s="12"/>
      <c r="T125" s="12"/>
      <c r="U125" s="12"/>
      <c r="V125" s="12"/>
      <c r="W125" s="12"/>
    </row>
    <row r="126" spans="1:23" s="5" customFormat="1" ht="15.75" x14ac:dyDescent="0.25">
      <c r="A126" s="12"/>
      <c r="B126" s="12"/>
      <c r="C126" s="12"/>
      <c r="D126" s="12"/>
      <c r="E126" s="12"/>
      <c r="F126" s="12"/>
      <c r="G126" s="15"/>
      <c r="H126" s="12"/>
      <c r="I126" s="14"/>
      <c r="J126" s="14"/>
      <c r="K126" s="16"/>
      <c r="L126" s="14"/>
      <c r="M126" s="16"/>
      <c r="N126" s="14"/>
      <c r="O126" s="14"/>
      <c r="P126" s="14"/>
      <c r="Q126" s="14"/>
      <c r="R126" s="14"/>
      <c r="S126" s="12"/>
      <c r="T126" s="12"/>
      <c r="U126" s="12"/>
      <c r="V126" s="12"/>
      <c r="W126" s="12"/>
    </row>
    <row r="127" spans="1:23" s="5" customFormat="1" ht="15.75" x14ac:dyDescent="0.25">
      <c r="A127" s="12"/>
      <c r="B127" s="12"/>
      <c r="C127" s="12"/>
      <c r="D127" s="12"/>
      <c r="E127" s="12"/>
      <c r="F127" s="12"/>
      <c r="G127" s="15"/>
      <c r="H127" s="12"/>
      <c r="I127" s="14"/>
      <c r="J127" s="14"/>
      <c r="K127" s="16"/>
      <c r="L127" s="14"/>
      <c r="M127" s="16"/>
      <c r="N127" s="14"/>
      <c r="O127" s="14"/>
      <c r="P127" s="14"/>
      <c r="Q127" s="14"/>
      <c r="R127" s="14"/>
      <c r="S127" s="12"/>
      <c r="T127" s="12"/>
      <c r="U127" s="12"/>
      <c r="V127" s="12"/>
      <c r="W127" s="12"/>
    </row>
    <row r="128" spans="1:23" s="5" customFormat="1" ht="15.75" x14ac:dyDescent="0.25">
      <c r="A128" s="12"/>
      <c r="B128" s="12"/>
      <c r="C128" s="12"/>
      <c r="D128" s="12"/>
      <c r="E128" s="12"/>
      <c r="F128" s="12"/>
      <c r="G128" s="15"/>
      <c r="H128" s="12"/>
      <c r="I128" s="14"/>
      <c r="J128" s="14"/>
      <c r="K128" s="16"/>
      <c r="L128" s="14"/>
      <c r="M128" s="16"/>
      <c r="N128" s="14"/>
      <c r="O128" s="14"/>
      <c r="P128" s="14"/>
      <c r="Q128" s="14"/>
      <c r="R128" s="14"/>
      <c r="S128" s="12"/>
      <c r="T128" s="12"/>
      <c r="U128" s="12"/>
      <c r="V128" s="12"/>
      <c r="W128" s="12"/>
    </row>
    <row r="129" spans="1:23" s="5" customFormat="1" ht="15.75" x14ac:dyDescent="0.25">
      <c r="A129" s="12"/>
      <c r="B129" s="12"/>
      <c r="C129" s="12"/>
      <c r="D129" s="12"/>
      <c r="E129" s="12"/>
      <c r="F129" s="12"/>
      <c r="G129" s="15"/>
      <c r="H129" s="12"/>
      <c r="I129" s="14"/>
      <c r="J129" s="14"/>
      <c r="K129" s="16"/>
      <c r="L129" s="14"/>
      <c r="M129" s="16"/>
      <c r="N129" s="14"/>
      <c r="O129" s="14"/>
      <c r="P129" s="14"/>
      <c r="Q129" s="14"/>
      <c r="R129" s="14"/>
      <c r="S129" s="12"/>
      <c r="T129" s="12"/>
      <c r="U129" s="12"/>
      <c r="V129" s="12"/>
      <c r="W129" s="12"/>
    </row>
    <row r="130" spans="1:23" s="5" customFormat="1" ht="15.75" x14ac:dyDescent="0.25">
      <c r="A130" s="12"/>
      <c r="B130" s="12"/>
      <c r="C130" s="12"/>
      <c r="D130" s="12"/>
      <c r="E130" s="12"/>
      <c r="F130" s="12"/>
      <c r="G130" s="15"/>
      <c r="H130" s="12"/>
      <c r="I130" s="14"/>
      <c r="J130" s="14"/>
      <c r="K130" s="16"/>
      <c r="L130" s="14"/>
      <c r="M130" s="16"/>
      <c r="N130" s="14"/>
      <c r="O130" s="14"/>
      <c r="P130" s="14"/>
      <c r="Q130" s="14"/>
      <c r="R130" s="14"/>
      <c r="S130" s="12"/>
      <c r="T130" s="12"/>
      <c r="U130" s="12"/>
      <c r="V130" s="12"/>
      <c r="W130" s="12"/>
    </row>
    <row r="131" spans="1:23" s="5" customFormat="1" ht="15.75" x14ac:dyDescent="0.25">
      <c r="A131" s="12"/>
      <c r="B131" s="12"/>
      <c r="C131" s="12"/>
      <c r="D131" s="12"/>
      <c r="E131" s="12"/>
      <c r="F131" s="12"/>
      <c r="G131" s="15"/>
      <c r="H131" s="12"/>
      <c r="I131" s="14"/>
      <c r="J131" s="14"/>
      <c r="K131" s="16"/>
      <c r="L131" s="14"/>
      <c r="M131" s="16"/>
      <c r="N131" s="14"/>
      <c r="O131" s="14"/>
      <c r="P131" s="14"/>
      <c r="Q131" s="14"/>
      <c r="R131" s="14"/>
      <c r="S131" s="12"/>
      <c r="T131" s="12"/>
      <c r="U131" s="12"/>
      <c r="V131" s="12"/>
      <c r="W131" s="12"/>
    </row>
    <row r="132" spans="1:23" s="5" customFormat="1" ht="15.75" x14ac:dyDescent="0.25">
      <c r="A132" s="12"/>
      <c r="B132" s="12"/>
      <c r="C132" s="12"/>
      <c r="D132" s="12"/>
      <c r="E132" s="12"/>
      <c r="F132" s="12"/>
      <c r="G132" s="15"/>
      <c r="H132" s="12"/>
      <c r="I132" s="14"/>
      <c r="J132" s="14"/>
      <c r="K132" s="16"/>
      <c r="L132" s="14"/>
      <c r="M132" s="16"/>
      <c r="N132" s="14"/>
      <c r="O132" s="14"/>
      <c r="P132" s="14"/>
      <c r="Q132" s="14"/>
      <c r="R132" s="14"/>
      <c r="S132" s="12"/>
      <c r="T132" s="12"/>
      <c r="U132" s="12"/>
      <c r="V132" s="12"/>
      <c r="W132" s="12"/>
    </row>
    <row r="133" spans="1:23" s="5" customFormat="1" ht="15.75" x14ac:dyDescent="0.25">
      <c r="A133" s="12"/>
      <c r="B133" s="12"/>
      <c r="C133" s="12"/>
      <c r="D133" s="12"/>
      <c r="E133" s="12"/>
      <c r="F133" s="12"/>
      <c r="G133" s="15"/>
      <c r="H133" s="12"/>
      <c r="I133" s="14"/>
      <c r="J133" s="14"/>
      <c r="K133" s="16"/>
      <c r="L133" s="14"/>
      <c r="M133" s="16"/>
      <c r="N133" s="14"/>
      <c r="O133" s="14"/>
      <c r="P133" s="14"/>
      <c r="Q133" s="14"/>
      <c r="R133" s="14"/>
      <c r="S133" s="12"/>
      <c r="T133" s="12"/>
      <c r="U133" s="12"/>
      <c r="V133" s="12"/>
      <c r="W133" s="12"/>
    </row>
    <row r="134" spans="1:23" s="5" customFormat="1" ht="15.75" x14ac:dyDescent="0.25">
      <c r="A134" s="12"/>
      <c r="B134" s="12"/>
      <c r="C134" s="12"/>
      <c r="D134" s="12"/>
      <c r="E134" s="12"/>
      <c r="F134" s="12"/>
      <c r="G134" s="15"/>
      <c r="H134" s="12"/>
      <c r="I134" s="14"/>
      <c r="J134" s="14"/>
      <c r="K134" s="16"/>
      <c r="L134" s="14"/>
      <c r="M134" s="16"/>
      <c r="N134" s="14"/>
      <c r="O134" s="14"/>
      <c r="P134" s="14"/>
      <c r="Q134" s="14"/>
      <c r="R134" s="14"/>
      <c r="S134" s="12"/>
      <c r="T134" s="12"/>
      <c r="U134" s="12"/>
      <c r="V134" s="12"/>
      <c r="W134" s="12"/>
    </row>
    <row r="135" spans="1:23" s="5" customFormat="1" ht="15.75" x14ac:dyDescent="0.25">
      <c r="A135" s="12"/>
      <c r="B135" s="12"/>
      <c r="C135" s="12"/>
      <c r="D135" s="12"/>
      <c r="E135" s="12"/>
      <c r="F135" s="12"/>
      <c r="G135" s="15"/>
      <c r="H135" s="12"/>
      <c r="I135" s="14"/>
      <c r="J135" s="14"/>
      <c r="K135" s="16"/>
      <c r="L135" s="14"/>
      <c r="M135" s="16"/>
      <c r="N135" s="14"/>
      <c r="O135" s="14"/>
      <c r="P135" s="14"/>
      <c r="Q135" s="14"/>
      <c r="R135" s="14"/>
      <c r="S135" s="12"/>
      <c r="T135" s="12"/>
      <c r="U135" s="12"/>
      <c r="V135" s="12"/>
      <c r="W135" s="12"/>
    </row>
    <row r="136" spans="1:23" s="5" customFormat="1" ht="15.75" x14ac:dyDescent="0.25">
      <c r="A136" s="12"/>
      <c r="B136" s="12"/>
      <c r="C136" s="12"/>
      <c r="D136" s="12"/>
      <c r="E136" s="12"/>
      <c r="F136" s="12"/>
      <c r="G136" s="15"/>
      <c r="H136" s="12"/>
      <c r="I136" s="14"/>
      <c r="J136" s="14"/>
      <c r="K136" s="16"/>
      <c r="L136" s="14"/>
      <c r="M136" s="16"/>
      <c r="N136" s="14"/>
      <c r="O136" s="14"/>
      <c r="P136" s="14"/>
      <c r="Q136" s="14"/>
      <c r="R136" s="14"/>
      <c r="S136" s="12"/>
      <c r="T136" s="12"/>
      <c r="U136" s="12"/>
      <c r="V136" s="12"/>
      <c r="W136" s="12"/>
    </row>
    <row r="137" spans="1:23" s="5" customFormat="1" ht="15.75" x14ac:dyDescent="0.25">
      <c r="A137" s="12"/>
      <c r="B137" s="12"/>
      <c r="C137" s="12"/>
      <c r="D137" s="12"/>
      <c r="E137" s="12"/>
      <c r="F137" s="12"/>
      <c r="G137" s="15"/>
      <c r="H137" s="12"/>
      <c r="I137" s="14"/>
      <c r="J137" s="14"/>
      <c r="K137" s="16"/>
      <c r="L137" s="14"/>
      <c r="M137" s="16"/>
      <c r="N137" s="14"/>
      <c r="O137" s="14"/>
      <c r="P137" s="14"/>
      <c r="Q137" s="14"/>
      <c r="R137" s="14"/>
      <c r="S137" s="12"/>
      <c r="T137" s="12"/>
      <c r="U137" s="12"/>
      <c r="V137" s="12"/>
      <c r="W137" s="12"/>
    </row>
    <row r="138" spans="1:23" s="5" customFormat="1" ht="15.75" x14ac:dyDescent="0.25">
      <c r="A138" s="12"/>
      <c r="B138" s="12"/>
      <c r="C138" s="12"/>
      <c r="D138" s="12"/>
      <c r="E138" s="12"/>
      <c r="F138" s="12"/>
      <c r="G138" s="15"/>
      <c r="H138" s="12"/>
      <c r="I138" s="14"/>
      <c r="J138" s="14"/>
      <c r="K138" s="16"/>
      <c r="L138" s="14"/>
      <c r="M138" s="16"/>
      <c r="N138" s="14"/>
      <c r="O138" s="14"/>
      <c r="P138" s="14"/>
      <c r="Q138" s="14"/>
      <c r="R138" s="14"/>
      <c r="S138" s="12"/>
      <c r="T138" s="12"/>
      <c r="U138" s="12"/>
      <c r="V138" s="12"/>
      <c r="W138" s="12"/>
    </row>
    <row r="139" spans="1:23" s="5" customFormat="1" ht="15.75" x14ac:dyDescent="0.25">
      <c r="A139" s="12"/>
      <c r="B139" s="12"/>
      <c r="C139" s="12"/>
      <c r="D139" s="12"/>
      <c r="E139" s="12"/>
      <c r="F139" s="12"/>
      <c r="G139" s="15"/>
      <c r="H139" s="12"/>
      <c r="I139" s="14"/>
      <c r="J139" s="14"/>
      <c r="K139" s="16"/>
      <c r="L139" s="14"/>
      <c r="M139" s="16"/>
      <c r="N139" s="14"/>
      <c r="O139" s="14"/>
      <c r="P139" s="14"/>
      <c r="Q139" s="14"/>
      <c r="R139" s="14"/>
      <c r="S139" s="12"/>
      <c r="T139" s="12"/>
      <c r="U139" s="12"/>
      <c r="V139" s="12"/>
      <c r="W139" s="12"/>
    </row>
    <row r="140" spans="1:23" s="5" customFormat="1" ht="15.75" x14ac:dyDescent="0.25">
      <c r="A140" s="12"/>
      <c r="B140" s="12"/>
      <c r="C140" s="12"/>
      <c r="D140" s="12"/>
      <c r="E140" s="12"/>
      <c r="F140" s="12"/>
      <c r="G140" s="15"/>
      <c r="H140" s="12"/>
      <c r="I140" s="14"/>
      <c r="J140" s="14"/>
      <c r="K140" s="16"/>
      <c r="L140" s="14"/>
      <c r="M140" s="16"/>
      <c r="N140" s="14"/>
      <c r="O140" s="14"/>
      <c r="P140" s="14"/>
      <c r="Q140" s="14"/>
      <c r="R140" s="14"/>
      <c r="S140" s="12"/>
      <c r="T140" s="12"/>
      <c r="U140" s="12"/>
      <c r="V140" s="12"/>
      <c r="W140" s="12"/>
    </row>
    <row r="141" spans="1:23" s="5" customFormat="1" ht="15.75" x14ac:dyDescent="0.25">
      <c r="A141" s="12"/>
      <c r="B141" s="12"/>
      <c r="C141" s="12"/>
      <c r="D141" s="12"/>
      <c r="E141" s="12"/>
      <c r="F141" s="12"/>
      <c r="G141" s="15"/>
      <c r="H141" s="12"/>
      <c r="I141" s="14"/>
      <c r="J141" s="14"/>
      <c r="K141" s="16"/>
      <c r="L141" s="14"/>
      <c r="M141" s="16"/>
      <c r="N141" s="14"/>
      <c r="O141" s="14"/>
      <c r="P141" s="14"/>
      <c r="Q141" s="14"/>
      <c r="R141" s="14"/>
      <c r="S141" s="12"/>
      <c r="T141" s="12"/>
      <c r="U141" s="12"/>
      <c r="V141" s="12"/>
      <c r="W141" s="12"/>
    </row>
    <row r="142" spans="1:23" s="5" customFormat="1" ht="15.75" x14ac:dyDescent="0.25">
      <c r="A142" s="12"/>
      <c r="B142" s="12"/>
      <c r="C142" s="12"/>
      <c r="D142" s="12"/>
      <c r="E142" s="12"/>
      <c r="F142" s="12"/>
      <c r="G142" s="15"/>
      <c r="H142" s="12"/>
      <c r="I142" s="14"/>
      <c r="J142" s="14"/>
      <c r="K142" s="16"/>
      <c r="L142" s="14"/>
      <c r="M142" s="16"/>
      <c r="N142" s="14"/>
      <c r="O142" s="14"/>
      <c r="P142" s="14"/>
      <c r="Q142" s="14"/>
      <c r="R142" s="14"/>
      <c r="S142" s="12"/>
      <c r="T142" s="12"/>
      <c r="U142" s="12"/>
      <c r="V142" s="12"/>
      <c r="W142" s="12"/>
    </row>
    <row r="143" spans="1:23" s="5" customFormat="1" ht="15.75" x14ac:dyDescent="0.25">
      <c r="A143" s="12"/>
      <c r="B143" s="12"/>
      <c r="C143" s="12"/>
      <c r="D143" s="12"/>
      <c r="E143" s="12"/>
      <c r="F143" s="12"/>
      <c r="G143" s="15"/>
      <c r="H143" s="12"/>
      <c r="I143" s="14"/>
      <c r="J143" s="14"/>
      <c r="K143" s="16"/>
      <c r="L143" s="14"/>
      <c r="M143" s="16"/>
      <c r="N143" s="14"/>
      <c r="O143" s="14"/>
      <c r="P143" s="14"/>
      <c r="Q143" s="14"/>
      <c r="R143" s="14"/>
      <c r="S143" s="12"/>
      <c r="T143" s="12"/>
      <c r="U143" s="12"/>
      <c r="V143" s="12"/>
      <c r="W143" s="12"/>
    </row>
    <row r="144" spans="1:23" s="5" customFormat="1" ht="15.75" x14ac:dyDescent="0.25">
      <c r="A144" s="12"/>
      <c r="B144" s="12"/>
      <c r="C144" s="12"/>
      <c r="D144" s="12"/>
      <c r="E144" s="12"/>
      <c r="F144" s="12"/>
      <c r="G144" s="15"/>
      <c r="H144" s="12"/>
      <c r="I144" s="14"/>
      <c r="J144" s="14"/>
      <c r="K144" s="16"/>
      <c r="L144" s="14"/>
      <c r="M144" s="16"/>
      <c r="N144" s="14"/>
      <c r="O144" s="14"/>
      <c r="P144" s="14"/>
      <c r="Q144" s="14"/>
      <c r="R144" s="14"/>
      <c r="S144" s="12"/>
      <c r="T144" s="12"/>
      <c r="U144" s="12"/>
      <c r="V144" s="12"/>
      <c r="W144" s="12"/>
    </row>
    <row r="145" spans="1:23" s="5" customFormat="1" ht="15.75" x14ac:dyDescent="0.25">
      <c r="A145" s="12"/>
      <c r="B145" s="12"/>
      <c r="C145" s="12"/>
      <c r="D145" s="12"/>
      <c r="E145" s="12"/>
      <c r="F145" s="12"/>
      <c r="G145" s="15"/>
      <c r="H145" s="12"/>
      <c r="I145" s="14"/>
      <c r="J145" s="14"/>
      <c r="K145" s="16"/>
      <c r="L145" s="14"/>
      <c r="M145" s="16"/>
      <c r="N145" s="14"/>
      <c r="O145" s="14"/>
      <c r="P145" s="14"/>
      <c r="Q145" s="14"/>
      <c r="R145" s="14"/>
      <c r="S145" s="12"/>
      <c r="T145" s="12"/>
      <c r="U145" s="12"/>
      <c r="V145" s="12"/>
      <c r="W145" s="12"/>
    </row>
    <row r="146" spans="1:23" s="5" customFormat="1" ht="15.75" x14ac:dyDescent="0.25">
      <c r="A146" s="12"/>
      <c r="B146" s="12"/>
      <c r="C146" s="12"/>
      <c r="D146" s="12"/>
      <c r="E146" s="12"/>
      <c r="F146" s="12"/>
      <c r="G146" s="15"/>
      <c r="H146" s="12"/>
      <c r="I146" s="14"/>
      <c r="J146" s="14"/>
      <c r="K146" s="16"/>
      <c r="L146" s="14"/>
      <c r="M146" s="16"/>
      <c r="N146" s="14"/>
      <c r="O146" s="14"/>
      <c r="P146" s="14"/>
      <c r="Q146" s="14"/>
      <c r="R146" s="14"/>
      <c r="S146" s="12"/>
      <c r="T146" s="12"/>
      <c r="U146" s="12"/>
      <c r="V146" s="12"/>
      <c r="W146" s="12"/>
    </row>
    <row r="147" spans="1:23" s="5" customFormat="1" ht="15.75" x14ac:dyDescent="0.25">
      <c r="A147" s="12"/>
      <c r="B147" s="12"/>
      <c r="C147" s="12"/>
      <c r="D147" s="12"/>
      <c r="E147" s="12"/>
      <c r="F147" s="12"/>
      <c r="G147" s="15"/>
      <c r="H147" s="12"/>
      <c r="I147" s="14"/>
      <c r="J147" s="14"/>
      <c r="K147" s="16"/>
      <c r="L147" s="14"/>
      <c r="M147" s="16"/>
      <c r="N147" s="14"/>
      <c r="O147" s="14"/>
      <c r="P147" s="14"/>
      <c r="Q147" s="14"/>
      <c r="R147" s="14"/>
      <c r="S147" s="12"/>
      <c r="T147" s="12"/>
      <c r="U147" s="12"/>
      <c r="V147" s="12"/>
      <c r="W147" s="12"/>
    </row>
    <row r="148" spans="1:23" s="5" customFormat="1" ht="15.75" x14ac:dyDescent="0.25">
      <c r="A148" s="12"/>
      <c r="B148" s="12"/>
      <c r="C148" s="12"/>
      <c r="D148" s="12"/>
      <c r="E148" s="12"/>
      <c r="F148" s="12"/>
      <c r="G148" s="15"/>
      <c r="H148" s="12"/>
      <c r="I148" s="14"/>
      <c r="J148" s="14"/>
      <c r="K148" s="16"/>
      <c r="L148" s="14"/>
      <c r="M148" s="16"/>
      <c r="N148" s="14"/>
      <c r="O148" s="14"/>
      <c r="P148" s="14"/>
      <c r="Q148" s="14"/>
      <c r="R148" s="14"/>
      <c r="S148" s="12"/>
      <c r="T148" s="12"/>
      <c r="U148" s="12"/>
      <c r="V148" s="12"/>
      <c r="W148" s="12"/>
    </row>
    <row r="149" spans="1:23" s="5" customFormat="1" ht="15.75" x14ac:dyDescent="0.25">
      <c r="A149" s="12"/>
      <c r="B149" s="12"/>
      <c r="C149" s="12"/>
      <c r="D149" s="12"/>
      <c r="E149" s="12"/>
      <c r="F149" s="12"/>
      <c r="G149" s="15"/>
      <c r="H149" s="12"/>
      <c r="I149" s="14"/>
      <c r="J149" s="14"/>
      <c r="K149" s="16"/>
      <c r="L149" s="14"/>
      <c r="M149" s="16"/>
      <c r="N149" s="14"/>
      <c r="O149" s="14"/>
      <c r="P149" s="14"/>
      <c r="Q149" s="14"/>
      <c r="R149" s="14"/>
      <c r="S149" s="12"/>
      <c r="T149" s="12"/>
      <c r="U149" s="12"/>
      <c r="V149" s="12"/>
      <c r="W149" s="12"/>
    </row>
    <row r="150" spans="1:23" s="5" customFormat="1" ht="15.75" x14ac:dyDescent="0.25">
      <c r="A150" s="12"/>
      <c r="B150" s="12"/>
      <c r="C150" s="12"/>
      <c r="D150" s="12"/>
      <c r="E150" s="12"/>
      <c r="F150" s="12"/>
      <c r="G150" s="15"/>
      <c r="H150" s="12"/>
      <c r="I150" s="14"/>
      <c r="J150" s="14"/>
      <c r="K150" s="16"/>
      <c r="L150" s="14"/>
      <c r="M150" s="16"/>
      <c r="N150" s="14"/>
      <c r="O150" s="14"/>
      <c r="P150" s="14"/>
      <c r="Q150" s="14"/>
      <c r="R150" s="14"/>
      <c r="S150" s="12"/>
      <c r="T150" s="12"/>
      <c r="U150" s="12"/>
      <c r="V150" s="12"/>
      <c r="W150" s="12"/>
    </row>
    <row r="151" spans="1:23" s="5" customFormat="1" ht="15.75" x14ac:dyDescent="0.25">
      <c r="A151" s="12"/>
      <c r="B151" s="12"/>
      <c r="C151" s="12"/>
      <c r="D151" s="12"/>
      <c r="E151" s="12"/>
      <c r="F151" s="12"/>
      <c r="G151" s="15"/>
      <c r="H151" s="12"/>
      <c r="I151" s="14"/>
      <c r="J151" s="14"/>
      <c r="K151" s="16"/>
      <c r="L151" s="14"/>
      <c r="M151" s="16"/>
      <c r="N151" s="14"/>
      <c r="O151" s="14"/>
      <c r="P151" s="14"/>
      <c r="Q151" s="14"/>
      <c r="R151" s="14"/>
      <c r="S151" s="12"/>
      <c r="T151" s="12"/>
      <c r="U151" s="12"/>
      <c r="V151" s="12"/>
      <c r="W151" s="12"/>
    </row>
    <row r="152" spans="1:23" s="5" customFormat="1" ht="15.75" x14ac:dyDescent="0.25">
      <c r="A152" s="12"/>
      <c r="B152" s="12"/>
      <c r="C152" s="12"/>
      <c r="D152" s="12"/>
      <c r="E152" s="12"/>
      <c r="F152" s="12"/>
      <c r="G152" s="15"/>
      <c r="H152" s="12"/>
      <c r="I152" s="14"/>
      <c r="J152" s="14"/>
      <c r="K152" s="16"/>
      <c r="L152" s="14"/>
      <c r="M152" s="16"/>
      <c r="N152" s="14"/>
      <c r="O152" s="14"/>
      <c r="P152" s="14"/>
      <c r="Q152" s="14"/>
      <c r="R152" s="14"/>
      <c r="S152" s="12"/>
      <c r="T152" s="12"/>
      <c r="U152" s="12"/>
      <c r="V152" s="12"/>
      <c r="W152" s="12"/>
    </row>
    <row r="153" spans="1:23" s="5" customFormat="1" ht="15.75" x14ac:dyDescent="0.25">
      <c r="A153" s="12"/>
      <c r="B153" s="12"/>
      <c r="C153" s="12"/>
      <c r="D153" s="12"/>
      <c r="E153" s="12"/>
      <c r="F153" s="12"/>
      <c r="G153" s="15"/>
      <c r="H153" s="12"/>
      <c r="I153" s="14"/>
      <c r="J153" s="14"/>
      <c r="K153" s="16"/>
      <c r="L153" s="14"/>
      <c r="M153" s="16"/>
      <c r="N153" s="14"/>
      <c r="O153" s="14"/>
      <c r="P153" s="14"/>
      <c r="Q153" s="14"/>
      <c r="R153" s="14"/>
      <c r="S153" s="12"/>
      <c r="T153" s="12"/>
      <c r="U153" s="12"/>
      <c r="V153" s="12"/>
      <c r="W153" s="12"/>
    </row>
    <row r="154" spans="1:23" s="5" customFormat="1" ht="15.75" x14ac:dyDescent="0.25">
      <c r="A154" s="12"/>
      <c r="B154" s="12"/>
      <c r="C154" s="12"/>
      <c r="D154" s="12"/>
      <c r="E154" s="12"/>
      <c r="F154" s="12"/>
      <c r="G154" s="15"/>
      <c r="H154" s="12"/>
      <c r="I154" s="14"/>
      <c r="J154" s="14"/>
      <c r="K154" s="16"/>
      <c r="L154" s="14"/>
      <c r="M154" s="16"/>
      <c r="N154" s="14"/>
      <c r="O154" s="14"/>
      <c r="P154" s="14"/>
      <c r="Q154" s="14"/>
      <c r="R154" s="14"/>
      <c r="S154" s="12"/>
      <c r="T154" s="12"/>
      <c r="U154" s="12"/>
      <c r="V154" s="12"/>
      <c r="W154" s="12"/>
    </row>
    <row r="155" spans="1:23" s="5" customFormat="1" ht="15.75" x14ac:dyDescent="0.25">
      <c r="A155" s="12"/>
      <c r="B155" s="12"/>
      <c r="C155" s="12"/>
      <c r="D155" s="12"/>
      <c r="E155" s="12"/>
      <c r="F155" s="12"/>
      <c r="G155" s="15"/>
      <c r="H155" s="12"/>
      <c r="I155" s="14"/>
      <c r="J155" s="14"/>
      <c r="K155" s="16"/>
      <c r="L155" s="14"/>
      <c r="M155" s="16"/>
      <c r="N155" s="14"/>
      <c r="O155" s="14"/>
      <c r="P155" s="14"/>
      <c r="Q155" s="14"/>
      <c r="R155" s="14"/>
      <c r="S155" s="12"/>
      <c r="T155" s="12"/>
      <c r="U155" s="12"/>
      <c r="V155" s="12"/>
      <c r="W155" s="12"/>
    </row>
    <row r="156" spans="1:23" s="5" customFormat="1" ht="15.75" x14ac:dyDescent="0.25">
      <c r="A156" s="12"/>
      <c r="B156" s="12"/>
      <c r="C156" s="12"/>
      <c r="D156" s="12"/>
      <c r="E156" s="12"/>
      <c r="F156" s="12"/>
      <c r="G156" s="15"/>
      <c r="H156" s="12"/>
      <c r="I156" s="14"/>
      <c r="J156" s="14"/>
      <c r="K156" s="16"/>
      <c r="L156" s="14"/>
      <c r="M156" s="16"/>
      <c r="N156" s="14"/>
      <c r="O156" s="14"/>
      <c r="P156" s="14"/>
      <c r="Q156" s="14"/>
      <c r="R156" s="14"/>
      <c r="S156" s="12"/>
      <c r="T156" s="12"/>
      <c r="U156" s="12"/>
      <c r="V156" s="12"/>
      <c r="W156" s="12"/>
    </row>
    <row r="157" spans="1:23" s="5" customFormat="1" ht="15.75" x14ac:dyDescent="0.25">
      <c r="A157" s="12"/>
      <c r="B157" s="12"/>
      <c r="C157" s="12"/>
      <c r="D157" s="12"/>
      <c r="E157" s="12"/>
      <c r="F157" s="12"/>
      <c r="G157" s="15"/>
      <c r="H157" s="12"/>
      <c r="I157" s="14"/>
      <c r="J157" s="14"/>
      <c r="K157" s="16"/>
      <c r="L157" s="14"/>
      <c r="M157" s="16"/>
      <c r="N157" s="14"/>
      <c r="O157" s="14"/>
      <c r="P157" s="14"/>
      <c r="Q157" s="14"/>
      <c r="R157" s="14"/>
      <c r="S157" s="12"/>
      <c r="T157" s="12"/>
      <c r="U157" s="12"/>
      <c r="V157" s="12"/>
      <c r="W157" s="12"/>
    </row>
    <row r="158" spans="1:23" s="5" customFormat="1" ht="15.75" x14ac:dyDescent="0.25">
      <c r="A158" s="12"/>
      <c r="B158" s="12"/>
      <c r="C158" s="12"/>
      <c r="D158" s="12"/>
      <c r="E158" s="12"/>
      <c r="F158" s="12"/>
      <c r="G158" s="15"/>
      <c r="H158" s="12"/>
      <c r="I158" s="14"/>
      <c r="J158" s="14"/>
      <c r="K158" s="16"/>
      <c r="L158" s="14"/>
      <c r="M158" s="16"/>
      <c r="N158" s="14"/>
      <c r="O158" s="14"/>
      <c r="P158" s="14"/>
      <c r="Q158" s="14"/>
      <c r="R158" s="14"/>
      <c r="S158" s="12"/>
      <c r="T158" s="12"/>
      <c r="U158" s="12"/>
      <c r="V158" s="12"/>
      <c r="W158" s="12"/>
    </row>
    <row r="159" spans="1:23" s="5" customFormat="1" ht="15.75" x14ac:dyDescent="0.25">
      <c r="A159" s="12"/>
      <c r="B159" s="12"/>
      <c r="C159" s="12"/>
      <c r="D159" s="12"/>
      <c r="E159" s="12"/>
      <c r="F159" s="12"/>
      <c r="G159" s="15"/>
      <c r="H159" s="12"/>
      <c r="I159" s="14"/>
      <c r="J159" s="14"/>
      <c r="K159" s="16"/>
      <c r="L159" s="14"/>
      <c r="M159" s="16"/>
      <c r="N159" s="14"/>
      <c r="O159" s="14"/>
      <c r="P159" s="14"/>
      <c r="Q159" s="14"/>
      <c r="R159" s="14"/>
      <c r="S159" s="12"/>
      <c r="T159" s="12"/>
      <c r="U159" s="12"/>
      <c r="V159" s="12"/>
      <c r="W159" s="12"/>
    </row>
    <row r="160" spans="1:23" s="5" customFormat="1" ht="15.75" x14ac:dyDescent="0.25">
      <c r="A160" s="12"/>
      <c r="B160" s="12"/>
      <c r="C160" s="12"/>
      <c r="D160" s="12"/>
      <c r="E160" s="12"/>
      <c r="F160" s="12"/>
      <c r="G160" s="15"/>
      <c r="H160" s="12"/>
      <c r="I160" s="14"/>
      <c r="J160" s="14"/>
      <c r="K160" s="16"/>
      <c r="L160" s="14"/>
      <c r="M160" s="16"/>
      <c r="N160" s="14"/>
      <c r="O160" s="14"/>
      <c r="P160" s="14"/>
      <c r="Q160" s="14"/>
      <c r="R160" s="14"/>
      <c r="S160" s="12"/>
      <c r="T160" s="12"/>
      <c r="U160" s="12"/>
      <c r="V160" s="12"/>
      <c r="W160" s="12"/>
    </row>
    <row r="161" spans="1:23" s="5" customFormat="1" ht="15.75" x14ac:dyDescent="0.25">
      <c r="A161" s="12"/>
      <c r="B161" s="12"/>
      <c r="C161" s="12"/>
      <c r="D161" s="12"/>
      <c r="E161" s="12"/>
      <c r="F161" s="12"/>
      <c r="G161" s="15"/>
      <c r="H161" s="12"/>
      <c r="I161" s="14"/>
      <c r="J161" s="14"/>
      <c r="K161" s="16"/>
      <c r="L161" s="14"/>
      <c r="M161" s="16"/>
      <c r="N161" s="14"/>
      <c r="O161" s="14"/>
      <c r="P161" s="14"/>
      <c r="Q161" s="14"/>
      <c r="R161" s="14"/>
      <c r="S161" s="12"/>
      <c r="T161" s="12"/>
      <c r="U161" s="12"/>
      <c r="V161" s="12"/>
      <c r="W161" s="12"/>
    </row>
    <row r="162" spans="1:23" s="5" customFormat="1" ht="15.75" x14ac:dyDescent="0.25">
      <c r="A162" s="12"/>
      <c r="B162" s="12"/>
      <c r="C162" s="12"/>
      <c r="D162" s="12"/>
      <c r="E162" s="12"/>
      <c r="F162" s="12"/>
      <c r="G162" s="15"/>
      <c r="H162" s="12"/>
      <c r="I162" s="14"/>
      <c r="J162" s="14"/>
      <c r="K162" s="16"/>
      <c r="L162" s="14"/>
      <c r="M162" s="16"/>
      <c r="N162" s="14"/>
      <c r="O162" s="14"/>
      <c r="P162" s="14"/>
      <c r="Q162" s="14"/>
      <c r="R162" s="14"/>
      <c r="S162" s="12"/>
      <c r="T162" s="12"/>
      <c r="U162" s="12"/>
      <c r="V162" s="12"/>
      <c r="W162" s="12"/>
    </row>
    <row r="163" spans="1:23" s="5" customFormat="1" ht="15.75" x14ac:dyDescent="0.25">
      <c r="A163" s="12"/>
      <c r="B163" s="12"/>
      <c r="C163" s="12"/>
      <c r="D163" s="12"/>
      <c r="E163" s="12"/>
      <c r="F163" s="12"/>
      <c r="G163" s="15"/>
      <c r="H163" s="12"/>
      <c r="I163" s="14"/>
      <c r="J163" s="14"/>
      <c r="K163" s="16"/>
      <c r="L163" s="14"/>
      <c r="M163" s="16"/>
      <c r="N163" s="14"/>
      <c r="O163" s="14"/>
      <c r="P163" s="14"/>
      <c r="Q163" s="14"/>
      <c r="R163" s="14"/>
      <c r="S163" s="12"/>
      <c r="T163" s="12"/>
      <c r="U163" s="12"/>
      <c r="V163" s="12"/>
      <c r="W163" s="12"/>
    </row>
    <row r="164" spans="1:23" s="5" customFormat="1" ht="15.75" x14ac:dyDescent="0.25">
      <c r="A164" s="12"/>
      <c r="B164" s="12"/>
      <c r="C164" s="12"/>
      <c r="D164" s="12"/>
      <c r="E164" s="12"/>
      <c r="F164" s="12"/>
      <c r="G164" s="15"/>
      <c r="H164" s="12"/>
      <c r="I164" s="14"/>
      <c r="J164" s="14"/>
      <c r="K164" s="16"/>
      <c r="L164" s="14"/>
      <c r="M164" s="16"/>
      <c r="N164" s="14"/>
      <c r="O164" s="14"/>
      <c r="P164" s="14"/>
      <c r="Q164" s="14"/>
      <c r="R164" s="14"/>
      <c r="S164" s="12"/>
      <c r="T164" s="12"/>
      <c r="U164" s="12"/>
      <c r="V164" s="12"/>
      <c r="W164" s="12"/>
    </row>
    <row r="165" spans="1:23" s="5" customFormat="1" ht="15.75" x14ac:dyDescent="0.25">
      <c r="A165" s="12"/>
      <c r="B165" s="12"/>
      <c r="C165" s="12"/>
      <c r="D165" s="12"/>
      <c r="E165" s="12"/>
      <c r="F165" s="12"/>
      <c r="G165" s="15"/>
      <c r="H165" s="12"/>
      <c r="I165" s="14"/>
      <c r="J165" s="14"/>
      <c r="K165" s="16"/>
      <c r="L165" s="14"/>
      <c r="M165" s="16"/>
      <c r="N165" s="14"/>
      <c r="O165" s="14"/>
      <c r="P165" s="14"/>
      <c r="Q165" s="14"/>
      <c r="R165" s="14"/>
      <c r="S165" s="12"/>
      <c r="T165" s="12"/>
      <c r="U165" s="12"/>
      <c r="V165" s="12"/>
      <c r="W165" s="12"/>
    </row>
    <row r="166" spans="1:23" s="5" customFormat="1" ht="15.75" x14ac:dyDescent="0.25">
      <c r="A166" s="12"/>
      <c r="B166" s="12"/>
      <c r="C166" s="12"/>
      <c r="D166" s="12"/>
      <c r="E166" s="12"/>
      <c r="F166" s="12"/>
      <c r="G166" s="15"/>
      <c r="H166" s="12"/>
      <c r="I166" s="14"/>
      <c r="J166" s="14"/>
      <c r="K166" s="16"/>
      <c r="L166" s="14"/>
      <c r="M166" s="16"/>
      <c r="N166" s="14"/>
      <c r="O166" s="14"/>
      <c r="P166" s="14"/>
      <c r="Q166" s="14"/>
      <c r="R166" s="14"/>
      <c r="S166" s="12"/>
      <c r="T166" s="12"/>
      <c r="U166" s="12"/>
      <c r="V166" s="12"/>
      <c r="W166" s="12"/>
    </row>
    <row r="167" spans="1:23" s="5" customFormat="1" ht="15.75" x14ac:dyDescent="0.25">
      <c r="A167" s="12"/>
      <c r="B167" s="12"/>
      <c r="C167" s="12"/>
      <c r="D167" s="12"/>
      <c r="E167" s="12"/>
      <c r="F167" s="12"/>
      <c r="G167" s="15"/>
      <c r="H167" s="12"/>
      <c r="I167" s="14"/>
      <c r="J167" s="14"/>
      <c r="K167" s="16"/>
      <c r="L167" s="14"/>
      <c r="M167" s="16"/>
      <c r="N167" s="14"/>
      <c r="O167" s="14"/>
      <c r="P167" s="14"/>
      <c r="Q167" s="14"/>
      <c r="R167" s="14"/>
      <c r="S167" s="12"/>
      <c r="T167" s="12"/>
      <c r="U167" s="12"/>
      <c r="V167" s="12"/>
      <c r="W167" s="12"/>
    </row>
    <row r="168" spans="1:23" s="5" customFormat="1" ht="15.75" x14ac:dyDescent="0.25">
      <c r="A168" s="12"/>
      <c r="B168" s="12"/>
      <c r="C168" s="12"/>
      <c r="D168" s="12"/>
      <c r="E168" s="12"/>
      <c r="F168" s="12"/>
      <c r="G168" s="15"/>
      <c r="H168" s="12"/>
      <c r="I168" s="14"/>
      <c r="J168" s="14"/>
      <c r="K168" s="16"/>
      <c r="L168" s="14"/>
      <c r="M168" s="16"/>
      <c r="N168" s="14"/>
      <c r="O168" s="14"/>
      <c r="P168" s="14"/>
      <c r="Q168" s="14"/>
      <c r="R168" s="14"/>
      <c r="S168" s="12"/>
      <c r="T168" s="12"/>
      <c r="U168" s="12"/>
      <c r="V168" s="12"/>
      <c r="W168" s="12"/>
    </row>
    <row r="169" spans="1:23" s="5" customFormat="1" ht="15.75" x14ac:dyDescent="0.25">
      <c r="A169" s="12"/>
      <c r="B169" s="12"/>
      <c r="C169" s="12"/>
      <c r="D169" s="12"/>
      <c r="E169" s="12"/>
      <c r="F169" s="12"/>
      <c r="G169" s="15"/>
      <c r="H169" s="12"/>
      <c r="I169" s="14"/>
      <c r="J169" s="14"/>
      <c r="K169" s="16"/>
      <c r="L169" s="14"/>
      <c r="M169" s="16"/>
      <c r="N169" s="14"/>
      <c r="O169" s="14"/>
      <c r="P169" s="14"/>
      <c r="Q169" s="14"/>
      <c r="R169" s="14"/>
      <c r="S169" s="12"/>
      <c r="T169" s="12"/>
      <c r="U169" s="12"/>
      <c r="V169" s="12"/>
      <c r="W169" s="12"/>
    </row>
    <row r="170" spans="1:23" s="5" customFormat="1" ht="15.75" x14ac:dyDescent="0.25">
      <c r="A170" s="12"/>
      <c r="B170" s="12"/>
      <c r="C170" s="12"/>
      <c r="D170" s="12"/>
      <c r="E170" s="12"/>
      <c r="F170" s="12"/>
      <c r="G170" s="15"/>
      <c r="H170" s="12"/>
      <c r="I170" s="14"/>
      <c r="J170" s="14"/>
      <c r="K170" s="16"/>
      <c r="L170" s="14"/>
      <c r="M170" s="16"/>
      <c r="N170" s="14"/>
      <c r="O170" s="14"/>
      <c r="P170" s="14"/>
      <c r="Q170" s="14"/>
      <c r="R170" s="14"/>
      <c r="S170" s="12"/>
      <c r="T170" s="12"/>
      <c r="U170" s="12"/>
      <c r="V170" s="12"/>
      <c r="W170" s="12"/>
    </row>
    <row r="171" spans="1:23" s="5" customFormat="1" ht="15.75" x14ac:dyDescent="0.25">
      <c r="A171" s="12"/>
      <c r="B171" s="12"/>
      <c r="C171" s="12"/>
      <c r="D171" s="12"/>
      <c r="E171" s="12"/>
      <c r="F171" s="12"/>
      <c r="G171" s="15"/>
      <c r="H171" s="12"/>
      <c r="I171" s="14"/>
      <c r="J171" s="14"/>
      <c r="K171" s="16"/>
      <c r="L171" s="14"/>
      <c r="M171" s="16"/>
      <c r="N171" s="14"/>
      <c r="O171" s="14"/>
      <c r="P171" s="14"/>
      <c r="Q171" s="14"/>
      <c r="R171" s="14"/>
      <c r="S171" s="12"/>
      <c r="T171" s="12"/>
      <c r="U171" s="12"/>
      <c r="V171" s="12"/>
      <c r="W171" s="12"/>
    </row>
    <row r="172" spans="1:23" s="5" customFormat="1" ht="15.75" x14ac:dyDescent="0.25">
      <c r="A172" s="12"/>
      <c r="B172" s="12"/>
      <c r="C172" s="12"/>
      <c r="D172" s="12"/>
      <c r="E172" s="12"/>
      <c r="F172" s="12"/>
      <c r="G172" s="15"/>
      <c r="H172" s="12"/>
      <c r="I172" s="14"/>
      <c r="J172" s="14"/>
      <c r="K172" s="16"/>
      <c r="L172" s="14"/>
      <c r="M172" s="16"/>
      <c r="N172" s="14"/>
      <c r="O172" s="14"/>
      <c r="P172" s="14"/>
      <c r="Q172" s="14"/>
      <c r="R172" s="14"/>
      <c r="S172" s="12"/>
      <c r="T172" s="12"/>
      <c r="U172" s="12"/>
      <c r="V172" s="12"/>
      <c r="W172" s="12"/>
    </row>
    <row r="173" spans="1:23" s="5" customFormat="1" ht="15.75" x14ac:dyDescent="0.25">
      <c r="A173" s="12"/>
      <c r="B173" s="12"/>
      <c r="C173" s="12"/>
      <c r="D173" s="12"/>
      <c r="E173" s="12"/>
      <c r="F173" s="12"/>
      <c r="G173" s="15"/>
      <c r="H173" s="12"/>
      <c r="I173" s="14"/>
      <c r="J173" s="14"/>
      <c r="K173" s="16"/>
      <c r="L173" s="14"/>
      <c r="M173" s="16"/>
      <c r="N173" s="14"/>
      <c r="O173" s="14"/>
      <c r="P173" s="14"/>
      <c r="Q173" s="14"/>
      <c r="R173" s="14"/>
      <c r="S173" s="12"/>
      <c r="T173" s="12"/>
      <c r="U173" s="12"/>
      <c r="V173" s="12"/>
      <c r="W173" s="12"/>
    </row>
    <row r="174" spans="1:23" s="5" customFormat="1" ht="15.75" x14ac:dyDescent="0.25">
      <c r="A174" s="12"/>
      <c r="B174" s="12"/>
      <c r="C174" s="12"/>
      <c r="D174" s="12"/>
      <c r="E174" s="12"/>
      <c r="F174" s="12"/>
      <c r="G174" s="15"/>
      <c r="H174" s="12"/>
      <c r="I174" s="14"/>
      <c r="J174" s="14"/>
      <c r="K174" s="16"/>
      <c r="L174" s="14"/>
      <c r="M174" s="16"/>
      <c r="N174" s="14"/>
      <c r="O174" s="14"/>
      <c r="P174" s="14"/>
      <c r="Q174" s="14"/>
      <c r="R174" s="14"/>
      <c r="S174" s="12"/>
      <c r="T174" s="12"/>
      <c r="U174" s="12"/>
      <c r="V174" s="12"/>
      <c r="W174" s="12"/>
    </row>
    <row r="175" spans="1:23" s="5" customFormat="1" ht="15.75" x14ac:dyDescent="0.25">
      <c r="A175" s="12"/>
      <c r="B175" s="12"/>
      <c r="C175" s="12"/>
      <c r="D175" s="12"/>
      <c r="E175" s="12"/>
      <c r="F175" s="12"/>
      <c r="G175" s="15"/>
      <c r="H175" s="12"/>
      <c r="I175" s="14"/>
      <c r="J175" s="14"/>
      <c r="K175" s="16"/>
      <c r="L175" s="14"/>
      <c r="M175" s="16"/>
      <c r="N175" s="14"/>
      <c r="O175" s="14"/>
      <c r="P175" s="14"/>
      <c r="Q175" s="14"/>
      <c r="R175" s="14"/>
      <c r="S175" s="12"/>
      <c r="T175" s="12"/>
      <c r="U175" s="12"/>
      <c r="V175" s="12"/>
      <c r="W175" s="12"/>
    </row>
    <row r="176" spans="1:23" s="5" customFormat="1" ht="15.75" x14ac:dyDescent="0.25">
      <c r="A176" s="12"/>
      <c r="B176" s="12"/>
      <c r="C176" s="12"/>
      <c r="D176" s="12"/>
      <c r="E176" s="12"/>
      <c r="F176" s="12"/>
      <c r="G176" s="15"/>
      <c r="H176" s="12"/>
      <c r="I176" s="14"/>
      <c r="J176" s="14"/>
      <c r="K176" s="16"/>
      <c r="L176" s="14"/>
      <c r="M176" s="16"/>
      <c r="N176" s="14"/>
      <c r="O176" s="14"/>
      <c r="P176" s="14"/>
      <c r="Q176" s="14"/>
      <c r="R176" s="14"/>
      <c r="S176" s="12"/>
      <c r="T176" s="12"/>
      <c r="U176" s="12"/>
      <c r="V176" s="12"/>
      <c r="W176" s="12"/>
    </row>
    <row r="177" spans="1:23" s="5" customFormat="1" ht="15.75" x14ac:dyDescent="0.25">
      <c r="A177" s="12"/>
      <c r="B177" s="12"/>
      <c r="C177" s="12"/>
      <c r="D177" s="12"/>
      <c r="E177" s="12"/>
      <c r="F177" s="12"/>
      <c r="G177" s="15"/>
      <c r="H177" s="12"/>
      <c r="I177" s="14"/>
      <c r="J177" s="14"/>
      <c r="K177" s="16"/>
      <c r="L177" s="14"/>
      <c r="M177" s="16"/>
      <c r="N177" s="14"/>
      <c r="O177" s="14"/>
      <c r="P177" s="14"/>
      <c r="Q177" s="14"/>
      <c r="R177" s="14"/>
      <c r="S177" s="12"/>
      <c r="T177" s="12"/>
      <c r="U177" s="12"/>
      <c r="V177" s="12"/>
      <c r="W177" s="12"/>
    </row>
    <row r="178" spans="1:23" s="5" customFormat="1" ht="15.75" x14ac:dyDescent="0.25">
      <c r="A178" s="12"/>
      <c r="B178" s="12"/>
      <c r="C178" s="12"/>
      <c r="D178" s="12"/>
      <c r="E178" s="12"/>
      <c r="F178" s="12"/>
      <c r="G178" s="15"/>
      <c r="H178" s="12"/>
      <c r="I178" s="14"/>
      <c r="J178" s="14"/>
      <c r="K178" s="16"/>
      <c r="L178" s="14"/>
      <c r="M178" s="16"/>
      <c r="N178" s="14"/>
      <c r="O178" s="14"/>
      <c r="P178" s="14"/>
      <c r="Q178" s="14"/>
      <c r="R178" s="14"/>
      <c r="S178" s="12"/>
      <c r="T178" s="12"/>
      <c r="U178" s="12"/>
      <c r="V178" s="12"/>
      <c r="W178" s="12"/>
    </row>
    <row r="179" spans="1:23" s="5" customFormat="1" ht="15.75" x14ac:dyDescent="0.25">
      <c r="A179" s="12"/>
      <c r="B179" s="12"/>
      <c r="C179" s="12"/>
      <c r="D179" s="12"/>
      <c r="E179" s="12"/>
      <c r="F179" s="12"/>
      <c r="G179" s="15"/>
      <c r="H179" s="12"/>
      <c r="I179" s="14"/>
      <c r="J179" s="14"/>
      <c r="K179" s="16"/>
      <c r="L179" s="14"/>
      <c r="M179" s="16"/>
      <c r="N179" s="14"/>
      <c r="O179" s="14"/>
      <c r="P179" s="14"/>
      <c r="Q179" s="14"/>
      <c r="R179" s="14"/>
      <c r="S179" s="12"/>
      <c r="T179" s="12"/>
      <c r="U179" s="12"/>
      <c r="V179" s="12"/>
      <c r="W179" s="12"/>
    </row>
    <row r="180" spans="1:23" s="5" customFormat="1" ht="15.75" x14ac:dyDescent="0.25">
      <c r="A180" s="12"/>
      <c r="B180" s="12"/>
      <c r="C180" s="12"/>
      <c r="D180" s="12"/>
      <c r="E180" s="12"/>
      <c r="F180" s="12"/>
      <c r="G180" s="15"/>
      <c r="H180" s="12"/>
      <c r="I180" s="14"/>
      <c r="J180" s="14"/>
      <c r="K180" s="16"/>
      <c r="L180" s="14"/>
      <c r="M180" s="16"/>
      <c r="N180" s="14"/>
      <c r="O180" s="14"/>
      <c r="P180" s="14"/>
      <c r="Q180" s="14"/>
      <c r="R180" s="14"/>
      <c r="S180" s="12"/>
      <c r="T180" s="12"/>
      <c r="U180" s="12"/>
      <c r="V180" s="12"/>
      <c r="W180" s="12"/>
    </row>
    <row r="181" spans="1:23" s="5" customFormat="1" ht="15.75" x14ac:dyDescent="0.25">
      <c r="A181" s="12"/>
      <c r="B181" s="12"/>
      <c r="C181" s="12"/>
      <c r="D181" s="12"/>
      <c r="E181" s="12"/>
      <c r="F181" s="12"/>
      <c r="G181" s="15"/>
      <c r="H181" s="12"/>
      <c r="I181" s="14"/>
      <c r="J181" s="14"/>
      <c r="K181" s="16"/>
      <c r="L181" s="14"/>
      <c r="M181" s="16"/>
      <c r="N181" s="14"/>
      <c r="O181" s="14"/>
      <c r="P181" s="14"/>
      <c r="Q181" s="14"/>
      <c r="R181" s="14"/>
      <c r="S181" s="12"/>
      <c r="T181" s="12"/>
      <c r="U181" s="12"/>
      <c r="V181" s="12"/>
      <c r="W181" s="12"/>
    </row>
    <row r="182" spans="1:23" s="5" customFormat="1" ht="15.75" x14ac:dyDescent="0.25">
      <c r="A182" s="12"/>
      <c r="B182" s="12"/>
      <c r="C182" s="12"/>
      <c r="D182" s="12"/>
      <c r="E182" s="12"/>
      <c r="F182" s="12"/>
      <c r="G182" s="15"/>
      <c r="H182" s="12"/>
      <c r="I182" s="14"/>
      <c r="J182" s="14"/>
      <c r="K182" s="16"/>
      <c r="L182" s="14"/>
      <c r="M182" s="16"/>
      <c r="N182" s="14"/>
      <c r="O182" s="14"/>
      <c r="P182" s="14"/>
      <c r="Q182" s="14"/>
      <c r="R182" s="14"/>
      <c r="S182" s="12"/>
      <c r="T182" s="12"/>
      <c r="U182" s="12"/>
      <c r="V182" s="12"/>
      <c r="W182" s="12"/>
    </row>
    <row r="183" spans="1:23" s="5" customFormat="1" ht="15.75" x14ac:dyDescent="0.25">
      <c r="A183" s="12"/>
      <c r="B183" s="12"/>
      <c r="C183" s="12"/>
      <c r="D183" s="12"/>
      <c r="E183" s="12"/>
      <c r="F183" s="12"/>
      <c r="G183" s="15"/>
      <c r="H183" s="12"/>
      <c r="I183" s="14"/>
      <c r="J183" s="14"/>
      <c r="K183" s="16"/>
      <c r="L183" s="14"/>
      <c r="M183" s="16"/>
      <c r="N183" s="14"/>
      <c r="O183" s="14"/>
      <c r="P183" s="14"/>
      <c r="Q183" s="14"/>
      <c r="R183" s="14"/>
      <c r="S183" s="12"/>
      <c r="T183" s="12"/>
      <c r="U183" s="12"/>
      <c r="V183" s="12"/>
      <c r="W183" s="12"/>
    </row>
    <row r="184" spans="1:23" s="5" customFormat="1" ht="15.75" x14ac:dyDescent="0.25">
      <c r="A184" s="12"/>
      <c r="B184" s="12"/>
      <c r="C184" s="12"/>
      <c r="D184" s="12"/>
      <c r="E184" s="12"/>
      <c r="F184" s="12"/>
      <c r="G184" s="15"/>
      <c r="H184" s="12"/>
      <c r="I184" s="14"/>
      <c r="J184" s="14"/>
      <c r="K184" s="16"/>
      <c r="L184" s="14"/>
      <c r="M184" s="16"/>
      <c r="N184" s="14"/>
      <c r="O184" s="14"/>
      <c r="P184" s="14"/>
      <c r="Q184" s="14"/>
      <c r="R184" s="14"/>
      <c r="S184" s="12"/>
      <c r="T184" s="12"/>
      <c r="U184" s="12"/>
      <c r="V184" s="12"/>
      <c r="W184" s="12"/>
    </row>
    <row r="185" spans="1:23" s="5" customFormat="1" ht="15.75" x14ac:dyDescent="0.25">
      <c r="A185" s="12"/>
      <c r="B185" s="12"/>
      <c r="C185" s="12"/>
      <c r="D185" s="12"/>
      <c r="E185" s="12"/>
      <c r="F185" s="12"/>
      <c r="G185" s="15"/>
      <c r="H185" s="12"/>
      <c r="I185" s="14"/>
      <c r="J185" s="14"/>
      <c r="K185" s="16"/>
      <c r="L185" s="14"/>
      <c r="M185" s="16"/>
      <c r="N185" s="14"/>
      <c r="O185" s="14"/>
      <c r="P185" s="14"/>
      <c r="Q185" s="14"/>
      <c r="R185" s="14"/>
      <c r="S185" s="12"/>
      <c r="T185" s="12"/>
      <c r="U185" s="12"/>
      <c r="V185" s="12"/>
      <c r="W185" s="12"/>
    </row>
    <row r="186" spans="1:23" s="5" customFormat="1" ht="15.75" x14ac:dyDescent="0.25">
      <c r="A186" s="12"/>
      <c r="B186" s="12"/>
      <c r="C186" s="12"/>
      <c r="D186" s="12"/>
      <c r="E186" s="12"/>
      <c r="F186" s="12"/>
      <c r="G186" s="15"/>
      <c r="H186" s="12"/>
      <c r="I186" s="14"/>
      <c r="J186" s="14"/>
      <c r="K186" s="16"/>
      <c r="L186" s="14"/>
      <c r="M186" s="16"/>
      <c r="N186" s="14"/>
      <c r="O186" s="14"/>
      <c r="P186" s="14"/>
      <c r="Q186" s="14"/>
      <c r="R186" s="14"/>
      <c r="S186" s="12"/>
      <c r="T186" s="12"/>
      <c r="U186" s="12"/>
      <c r="V186" s="12"/>
      <c r="W186" s="12"/>
    </row>
    <row r="187" spans="1:23" s="5" customFormat="1" ht="15.75" x14ac:dyDescent="0.25">
      <c r="A187" s="12"/>
      <c r="B187" s="12"/>
      <c r="C187" s="12"/>
      <c r="D187" s="12"/>
      <c r="E187" s="12"/>
      <c r="F187" s="12"/>
      <c r="G187" s="15"/>
      <c r="H187" s="12"/>
      <c r="I187" s="14"/>
      <c r="J187" s="14"/>
      <c r="K187" s="16"/>
      <c r="L187" s="14"/>
      <c r="M187" s="16"/>
      <c r="N187" s="14"/>
      <c r="O187" s="14"/>
      <c r="P187" s="14"/>
      <c r="Q187" s="14"/>
      <c r="R187" s="14"/>
      <c r="S187" s="12"/>
      <c r="T187" s="12"/>
      <c r="U187" s="12"/>
      <c r="V187" s="12"/>
      <c r="W187" s="12"/>
    </row>
    <row r="188" spans="1:23" s="5" customFormat="1" ht="15.75" x14ac:dyDescent="0.25">
      <c r="A188" s="12"/>
      <c r="B188" s="12"/>
      <c r="C188" s="12"/>
      <c r="D188" s="12"/>
      <c r="E188" s="12"/>
      <c r="F188" s="12"/>
      <c r="G188" s="15"/>
      <c r="H188" s="12"/>
      <c r="I188" s="14"/>
      <c r="J188" s="14"/>
      <c r="K188" s="16"/>
      <c r="L188" s="14"/>
      <c r="M188" s="16"/>
      <c r="N188" s="14"/>
      <c r="O188" s="14"/>
      <c r="P188" s="14"/>
      <c r="Q188" s="14"/>
      <c r="R188" s="14"/>
      <c r="S188" s="12"/>
      <c r="T188" s="12"/>
      <c r="U188" s="12"/>
      <c r="V188" s="12"/>
      <c r="W188" s="12"/>
    </row>
    <row r="189" spans="1:23" s="5" customFormat="1" ht="15.75" x14ac:dyDescent="0.25">
      <c r="A189" s="12"/>
      <c r="B189" s="12"/>
      <c r="C189" s="12"/>
      <c r="D189" s="12"/>
      <c r="E189" s="12"/>
      <c r="F189" s="12"/>
      <c r="G189" s="15"/>
      <c r="H189" s="12"/>
      <c r="I189" s="14"/>
      <c r="J189" s="14"/>
      <c r="K189" s="16"/>
      <c r="L189" s="14"/>
      <c r="M189" s="16"/>
      <c r="N189" s="14"/>
      <c r="O189" s="14"/>
      <c r="P189" s="14"/>
      <c r="Q189" s="14"/>
      <c r="R189" s="14"/>
      <c r="S189" s="12"/>
      <c r="T189" s="12"/>
      <c r="U189" s="12"/>
      <c r="V189" s="12"/>
      <c r="W189" s="12"/>
    </row>
    <row r="190" spans="1:23" s="5" customFormat="1" ht="15.75" x14ac:dyDescent="0.25">
      <c r="A190" s="12"/>
      <c r="B190" s="12"/>
      <c r="C190" s="12"/>
      <c r="D190" s="12"/>
      <c r="E190" s="12"/>
      <c r="F190" s="12"/>
      <c r="G190" s="15"/>
      <c r="H190" s="12"/>
      <c r="I190" s="14"/>
      <c r="J190" s="14"/>
      <c r="K190" s="16"/>
      <c r="L190" s="14"/>
      <c r="M190" s="16"/>
      <c r="N190" s="14"/>
      <c r="O190" s="14"/>
      <c r="P190" s="14"/>
      <c r="Q190" s="14"/>
      <c r="R190" s="14"/>
      <c r="S190" s="12"/>
      <c r="T190" s="12"/>
      <c r="U190" s="12"/>
      <c r="V190" s="12"/>
      <c r="W190" s="12"/>
    </row>
    <row r="191" spans="1:23" s="5" customFormat="1" ht="15.75" x14ac:dyDescent="0.25">
      <c r="A191" s="12"/>
      <c r="B191" s="12"/>
      <c r="C191" s="12"/>
      <c r="D191" s="12"/>
      <c r="E191" s="12"/>
      <c r="F191" s="12"/>
      <c r="G191" s="15"/>
      <c r="H191" s="12"/>
      <c r="I191" s="14"/>
      <c r="J191" s="14"/>
      <c r="K191" s="16"/>
      <c r="L191" s="14"/>
      <c r="M191" s="16"/>
      <c r="N191" s="14"/>
      <c r="O191" s="14"/>
      <c r="P191" s="14"/>
      <c r="Q191" s="14"/>
      <c r="R191" s="14"/>
      <c r="S191" s="12"/>
      <c r="T191" s="12"/>
      <c r="U191" s="12"/>
      <c r="V191" s="12"/>
      <c r="W191" s="12"/>
    </row>
    <row r="192" spans="1:23" s="5" customFormat="1" ht="15.75" x14ac:dyDescent="0.25">
      <c r="A192" s="12"/>
      <c r="B192" s="12"/>
      <c r="C192" s="12"/>
      <c r="D192" s="12"/>
      <c r="E192" s="12"/>
      <c r="F192" s="12"/>
      <c r="G192" s="15"/>
      <c r="H192" s="12"/>
      <c r="I192" s="14"/>
      <c r="J192" s="14"/>
      <c r="K192" s="16"/>
      <c r="L192" s="14"/>
      <c r="M192" s="16"/>
      <c r="N192" s="14"/>
      <c r="O192" s="14"/>
      <c r="P192" s="14"/>
      <c r="Q192" s="14"/>
      <c r="R192" s="14"/>
      <c r="S192" s="12"/>
      <c r="T192" s="12"/>
      <c r="U192" s="12"/>
      <c r="V192" s="12"/>
      <c r="W192" s="12"/>
    </row>
    <row r="193" spans="1:23" s="5" customFormat="1" ht="15.75" x14ac:dyDescent="0.25">
      <c r="A193" s="12"/>
      <c r="B193" s="12"/>
      <c r="C193" s="12"/>
      <c r="D193" s="12"/>
      <c r="E193" s="12"/>
      <c r="F193" s="12"/>
      <c r="G193" s="15"/>
      <c r="H193" s="12"/>
      <c r="I193" s="14"/>
      <c r="J193" s="14"/>
      <c r="K193" s="16"/>
      <c r="L193" s="14"/>
      <c r="M193" s="16"/>
      <c r="N193" s="14"/>
      <c r="O193" s="14"/>
      <c r="P193" s="14"/>
      <c r="Q193" s="14"/>
      <c r="R193" s="14"/>
      <c r="S193" s="12"/>
      <c r="T193" s="12"/>
      <c r="U193" s="12"/>
      <c r="V193" s="12"/>
      <c r="W193" s="12"/>
    </row>
    <row r="194" spans="1:23" s="5" customFormat="1" ht="15.75" x14ac:dyDescent="0.25">
      <c r="A194" s="12"/>
      <c r="B194" s="12"/>
      <c r="C194" s="12"/>
      <c r="D194" s="12"/>
      <c r="E194" s="12"/>
      <c r="F194" s="12"/>
      <c r="G194" s="15"/>
      <c r="H194" s="12"/>
      <c r="I194" s="14"/>
      <c r="J194" s="14"/>
      <c r="K194" s="16"/>
      <c r="L194" s="14"/>
      <c r="M194" s="16"/>
      <c r="N194" s="14"/>
      <c r="O194" s="14"/>
      <c r="P194" s="14"/>
      <c r="Q194" s="14"/>
      <c r="R194" s="14"/>
      <c r="S194" s="12"/>
      <c r="T194" s="12"/>
      <c r="U194" s="12"/>
      <c r="V194" s="12"/>
      <c r="W194" s="12"/>
    </row>
    <row r="195" spans="1:23" s="5" customFormat="1" ht="15.75" x14ac:dyDescent="0.25">
      <c r="A195" s="12"/>
      <c r="B195" s="12"/>
      <c r="C195" s="12"/>
      <c r="D195" s="12"/>
      <c r="E195" s="12"/>
      <c r="F195" s="12"/>
      <c r="G195" s="15"/>
      <c r="H195" s="12"/>
      <c r="I195" s="14"/>
      <c r="J195" s="14"/>
      <c r="K195" s="16"/>
      <c r="L195" s="14"/>
      <c r="M195" s="16"/>
      <c r="N195" s="14"/>
      <c r="O195" s="14"/>
      <c r="P195" s="14"/>
      <c r="Q195" s="14"/>
      <c r="R195" s="14"/>
      <c r="S195" s="12"/>
      <c r="T195" s="12"/>
      <c r="U195" s="12"/>
      <c r="V195" s="12"/>
      <c r="W195" s="12"/>
    </row>
    <row r="196" spans="1:23" s="5" customFormat="1" ht="15.75" x14ac:dyDescent="0.25">
      <c r="A196" s="12"/>
      <c r="B196" s="12"/>
      <c r="C196" s="12"/>
      <c r="D196" s="12"/>
      <c r="E196" s="12"/>
      <c r="F196" s="12"/>
      <c r="G196" s="15"/>
      <c r="H196" s="12"/>
      <c r="I196" s="14"/>
      <c r="J196" s="14"/>
      <c r="K196" s="16"/>
      <c r="L196" s="14"/>
      <c r="M196" s="16"/>
      <c r="N196" s="14"/>
      <c r="O196" s="14"/>
      <c r="P196" s="14"/>
      <c r="Q196" s="14"/>
      <c r="R196" s="14"/>
      <c r="S196" s="12"/>
      <c r="T196" s="12"/>
      <c r="U196" s="12"/>
      <c r="V196" s="12"/>
      <c r="W196" s="12"/>
    </row>
    <row r="197" spans="1:23" s="5" customFormat="1" ht="15.75" x14ac:dyDescent="0.25">
      <c r="A197" s="12"/>
      <c r="B197" s="12"/>
      <c r="C197" s="12"/>
      <c r="D197" s="12"/>
      <c r="E197" s="12"/>
      <c r="F197" s="12"/>
      <c r="G197" s="15"/>
      <c r="H197" s="12"/>
      <c r="I197" s="14"/>
      <c r="J197" s="14"/>
      <c r="K197" s="16"/>
      <c r="L197" s="14"/>
      <c r="M197" s="16"/>
      <c r="N197" s="14"/>
      <c r="O197" s="14"/>
      <c r="P197" s="14"/>
      <c r="Q197" s="14"/>
      <c r="R197" s="14"/>
      <c r="S197" s="12"/>
      <c r="T197" s="12"/>
      <c r="U197" s="12"/>
      <c r="V197" s="12"/>
      <c r="W197" s="12"/>
    </row>
    <row r="198" spans="1:23" s="5" customFormat="1" ht="15.75" x14ac:dyDescent="0.25">
      <c r="A198" s="12"/>
      <c r="B198" s="12"/>
      <c r="C198" s="12"/>
      <c r="D198" s="12"/>
      <c r="E198" s="12"/>
      <c r="F198" s="12"/>
      <c r="G198" s="15"/>
      <c r="H198" s="12"/>
      <c r="I198" s="14"/>
      <c r="J198" s="14"/>
      <c r="K198" s="16"/>
      <c r="L198" s="14"/>
      <c r="M198" s="16"/>
      <c r="N198" s="14"/>
      <c r="O198" s="14"/>
      <c r="P198" s="14"/>
      <c r="Q198" s="14"/>
      <c r="R198" s="14"/>
      <c r="S198" s="12"/>
      <c r="T198" s="12"/>
      <c r="U198" s="12"/>
      <c r="V198" s="12"/>
      <c r="W198" s="12"/>
    </row>
    <row r="199" spans="1:23" s="5" customFormat="1" ht="15.75" x14ac:dyDescent="0.25">
      <c r="A199" s="12"/>
      <c r="B199" s="12"/>
      <c r="C199" s="12"/>
      <c r="D199" s="12"/>
      <c r="E199" s="12"/>
      <c r="F199" s="12"/>
      <c r="G199" s="15"/>
      <c r="H199" s="12"/>
      <c r="I199" s="14"/>
      <c r="J199" s="14"/>
      <c r="K199" s="16"/>
      <c r="L199" s="14"/>
      <c r="M199" s="16"/>
      <c r="N199" s="14"/>
      <c r="O199" s="14"/>
      <c r="P199" s="14"/>
      <c r="Q199" s="14"/>
      <c r="R199" s="14"/>
      <c r="S199" s="12"/>
      <c r="T199" s="12"/>
      <c r="U199" s="12"/>
      <c r="V199" s="12"/>
      <c r="W199" s="12"/>
    </row>
    <row r="200" spans="1:23" s="5" customFormat="1" ht="15.75" x14ac:dyDescent="0.25">
      <c r="A200" s="12"/>
      <c r="B200" s="12"/>
      <c r="C200" s="12"/>
      <c r="D200" s="12"/>
      <c r="E200" s="12"/>
      <c r="F200" s="12"/>
      <c r="G200" s="15"/>
      <c r="H200" s="12"/>
      <c r="I200" s="14"/>
      <c r="J200" s="14"/>
      <c r="K200" s="16"/>
      <c r="L200" s="14"/>
      <c r="M200" s="16"/>
      <c r="N200" s="14"/>
      <c r="O200" s="14"/>
      <c r="P200" s="14"/>
      <c r="Q200" s="14"/>
      <c r="R200" s="14"/>
      <c r="S200" s="12"/>
      <c r="T200" s="12"/>
      <c r="U200" s="12"/>
      <c r="V200" s="12"/>
      <c r="W200" s="12"/>
    </row>
    <row r="201" spans="1:23" s="5" customFormat="1" ht="15.75" x14ac:dyDescent="0.25">
      <c r="A201" s="12"/>
      <c r="B201" s="12"/>
      <c r="C201" s="12"/>
      <c r="D201" s="12"/>
      <c r="E201" s="12"/>
      <c r="F201" s="12"/>
      <c r="G201" s="15"/>
      <c r="H201" s="12"/>
      <c r="I201" s="14"/>
      <c r="J201" s="14"/>
      <c r="K201" s="16"/>
      <c r="L201" s="14"/>
      <c r="M201" s="16"/>
      <c r="N201" s="14"/>
      <c r="O201" s="14"/>
      <c r="P201" s="14"/>
      <c r="Q201" s="14"/>
      <c r="R201" s="14"/>
      <c r="S201" s="12"/>
      <c r="T201" s="12"/>
      <c r="U201" s="12"/>
      <c r="V201" s="12"/>
      <c r="W201" s="12"/>
    </row>
    <row r="202" spans="1:23" s="5" customFormat="1" ht="15.75" x14ac:dyDescent="0.25">
      <c r="A202" s="12"/>
      <c r="B202" s="12"/>
      <c r="C202" s="12"/>
      <c r="D202" s="12"/>
      <c r="E202" s="12"/>
      <c r="F202" s="12"/>
      <c r="G202" s="15"/>
      <c r="H202" s="12"/>
      <c r="I202" s="8"/>
      <c r="J202" s="14"/>
      <c r="K202" s="16"/>
      <c r="L202" s="14"/>
      <c r="M202" s="16"/>
      <c r="N202" s="14"/>
      <c r="O202" s="14"/>
      <c r="P202" s="14"/>
      <c r="Q202" s="14"/>
      <c r="R202" s="14"/>
      <c r="S202" s="12"/>
      <c r="T202" s="12"/>
      <c r="U202" s="12"/>
      <c r="V202" s="12"/>
      <c r="W202" s="12"/>
    </row>
    <row r="203" spans="1:23" s="5" customFormat="1" ht="15.75" x14ac:dyDescent="0.25">
      <c r="A203" s="12"/>
      <c r="B203" s="12"/>
      <c r="C203" s="12"/>
      <c r="D203" s="12"/>
      <c r="E203" s="12"/>
      <c r="F203" s="12"/>
      <c r="G203" s="15"/>
      <c r="H203" s="12"/>
      <c r="I203" s="8"/>
      <c r="J203" s="14"/>
      <c r="K203" s="16"/>
      <c r="L203" s="14"/>
      <c r="M203" s="16"/>
      <c r="N203" s="14"/>
      <c r="O203" s="14"/>
      <c r="P203" s="14"/>
      <c r="Q203" s="14"/>
      <c r="R203" s="14"/>
      <c r="S203" s="12"/>
      <c r="T203" s="12"/>
      <c r="U203" s="12"/>
      <c r="V203" s="12"/>
      <c r="W203" s="12"/>
    </row>
    <row r="204" spans="1:23" s="5" customFormat="1" ht="15.75" x14ac:dyDescent="0.25">
      <c r="A204" s="12"/>
      <c r="B204" s="12"/>
      <c r="C204" s="12"/>
      <c r="D204" s="12"/>
      <c r="E204" s="12"/>
      <c r="F204" s="12"/>
      <c r="G204" s="15"/>
      <c r="H204" s="12"/>
      <c r="I204" s="8"/>
      <c r="J204" s="14"/>
      <c r="K204" s="16"/>
      <c r="L204" s="14"/>
      <c r="M204" s="16"/>
      <c r="N204" s="14"/>
      <c r="O204" s="14"/>
      <c r="P204" s="14"/>
      <c r="Q204" s="14"/>
      <c r="R204" s="14"/>
      <c r="S204" s="12"/>
      <c r="T204" s="12"/>
      <c r="U204" s="12"/>
      <c r="V204" s="12"/>
      <c r="W204" s="12"/>
    </row>
    <row r="205" spans="1:23" s="5" customFormat="1" ht="15.75" x14ac:dyDescent="0.25">
      <c r="A205" s="12"/>
      <c r="B205" s="12"/>
      <c r="C205" s="12"/>
      <c r="D205" s="12"/>
      <c r="E205" s="12"/>
      <c r="F205" s="12"/>
      <c r="G205" s="15"/>
      <c r="H205" s="12"/>
      <c r="I205" s="8"/>
      <c r="J205" s="14"/>
      <c r="K205" s="16"/>
      <c r="L205" s="14"/>
      <c r="M205" s="16"/>
      <c r="N205" s="14"/>
      <c r="O205" s="14"/>
      <c r="P205" s="14"/>
      <c r="Q205" s="14"/>
      <c r="R205" s="14"/>
      <c r="S205" s="12"/>
      <c r="T205" s="12"/>
      <c r="U205" s="12"/>
      <c r="V205" s="12"/>
      <c r="W205" s="12"/>
    </row>
    <row r="206" spans="1:23" s="5" customFormat="1" ht="15.75" x14ac:dyDescent="0.25">
      <c r="A206" s="12"/>
      <c r="B206" s="12"/>
      <c r="C206" s="12"/>
      <c r="D206" s="12"/>
      <c r="E206" s="12"/>
      <c r="F206" s="12"/>
      <c r="G206" s="15"/>
      <c r="H206" s="12"/>
      <c r="I206" s="8"/>
      <c r="J206" s="14"/>
      <c r="K206" s="16"/>
      <c r="L206" s="14"/>
      <c r="M206" s="16"/>
      <c r="N206" s="14"/>
      <c r="O206" s="14"/>
      <c r="P206" s="14"/>
      <c r="Q206" s="14"/>
      <c r="R206" s="14"/>
      <c r="S206" s="12"/>
      <c r="T206" s="12"/>
      <c r="U206" s="12"/>
      <c r="V206" s="12"/>
      <c r="W206" s="12"/>
    </row>
    <row r="207" spans="1:23" s="5" customFormat="1" ht="15.75" x14ac:dyDescent="0.25">
      <c r="A207" s="12"/>
      <c r="B207" s="12"/>
      <c r="C207" s="12"/>
      <c r="D207" s="12"/>
      <c r="E207" s="12"/>
      <c r="F207" s="12"/>
      <c r="G207" s="15"/>
      <c r="H207" s="12"/>
      <c r="I207" s="8"/>
      <c r="J207" s="8"/>
      <c r="K207" s="16"/>
      <c r="L207" s="14"/>
      <c r="M207" s="16"/>
      <c r="N207" s="14"/>
      <c r="O207" s="14"/>
      <c r="P207" s="14"/>
      <c r="Q207" s="14"/>
      <c r="R207" s="14"/>
      <c r="S207" s="12"/>
      <c r="T207" s="12"/>
      <c r="U207" s="12"/>
      <c r="V207" s="12"/>
      <c r="W207" s="12"/>
    </row>
    <row r="208" spans="1:23" s="5" customFormat="1" ht="15.75" x14ac:dyDescent="0.25">
      <c r="A208" s="12"/>
      <c r="B208" s="12"/>
      <c r="C208" s="12"/>
      <c r="D208" s="12"/>
      <c r="E208" s="12"/>
      <c r="F208" s="12"/>
      <c r="G208" s="15"/>
      <c r="H208" s="12"/>
      <c r="I208" s="8"/>
      <c r="J208" s="8"/>
      <c r="K208" s="16"/>
      <c r="L208" s="14"/>
      <c r="M208" s="16"/>
      <c r="N208" s="14"/>
      <c r="O208" s="14"/>
      <c r="P208" s="14"/>
      <c r="Q208" s="14"/>
      <c r="R208" s="14"/>
      <c r="S208" s="12"/>
      <c r="T208" s="12"/>
      <c r="U208" s="12"/>
      <c r="V208" s="12"/>
      <c r="W208" s="12"/>
    </row>
    <row r="209" spans="1:23" s="5" customFormat="1" ht="15.75" x14ac:dyDescent="0.25">
      <c r="A209" s="12"/>
      <c r="B209" s="12"/>
      <c r="C209" s="12"/>
      <c r="D209" s="12"/>
      <c r="E209" s="12"/>
      <c r="F209" s="12"/>
      <c r="G209" s="15"/>
      <c r="H209" s="12"/>
      <c r="I209" s="8"/>
      <c r="J209" s="8"/>
      <c r="K209" s="16"/>
      <c r="L209" s="14"/>
      <c r="M209" s="16"/>
      <c r="N209" s="14"/>
      <c r="O209" s="14"/>
      <c r="P209" s="14"/>
      <c r="Q209" s="14"/>
      <c r="R209" s="14"/>
      <c r="S209" s="12"/>
      <c r="T209" s="12"/>
      <c r="U209" s="12"/>
      <c r="V209" s="12"/>
      <c r="W209" s="12"/>
    </row>
    <row r="210" spans="1:23" s="5" customFormat="1" ht="15.75" x14ac:dyDescent="0.25">
      <c r="A210" s="12"/>
      <c r="B210" s="12"/>
      <c r="C210" s="12"/>
      <c r="D210" s="12"/>
      <c r="E210" s="12"/>
      <c r="F210" s="12"/>
      <c r="G210" s="15"/>
      <c r="H210" s="12"/>
      <c r="I210" s="8"/>
      <c r="J210" s="8"/>
      <c r="K210" s="16"/>
      <c r="L210" s="14"/>
      <c r="M210" s="16"/>
      <c r="N210" s="14"/>
      <c r="O210" s="14"/>
      <c r="P210" s="14"/>
      <c r="Q210" s="14"/>
      <c r="R210" s="14"/>
      <c r="S210" s="12"/>
      <c r="T210" s="12"/>
      <c r="U210" s="12"/>
      <c r="V210" s="12"/>
      <c r="W210" s="12"/>
    </row>
    <row r="211" spans="1:23" s="5" customFormat="1" ht="15.75" x14ac:dyDescent="0.25">
      <c r="A211" s="12"/>
      <c r="B211" s="12"/>
      <c r="C211" s="12"/>
      <c r="D211" s="12"/>
      <c r="E211" s="12"/>
      <c r="F211" s="12"/>
      <c r="G211" s="15"/>
      <c r="H211" s="12"/>
      <c r="I211" s="8"/>
      <c r="J211" s="8"/>
      <c r="K211" s="16"/>
      <c r="L211" s="14"/>
      <c r="M211" s="16"/>
      <c r="N211" s="14"/>
      <c r="O211" s="14"/>
      <c r="P211" s="14"/>
      <c r="Q211" s="14"/>
      <c r="R211" s="14"/>
      <c r="S211" s="12"/>
      <c r="T211" s="12"/>
      <c r="U211" s="12"/>
      <c r="V211" s="12"/>
      <c r="W211" s="12"/>
    </row>
    <row r="212" spans="1:23" s="5" customFormat="1" ht="15.75" x14ac:dyDescent="0.25">
      <c r="A212" s="12"/>
      <c r="B212" s="12"/>
      <c r="C212" s="12"/>
      <c r="D212" s="12"/>
      <c r="E212" s="12"/>
      <c r="F212" s="12"/>
      <c r="G212" s="15"/>
      <c r="H212" s="12"/>
      <c r="I212" s="8"/>
      <c r="J212" s="8"/>
      <c r="K212" s="16"/>
      <c r="L212" s="14"/>
      <c r="M212" s="16"/>
      <c r="N212" s="14"/>
      <c r="O212" s="14"/>
      <c r="P212" s="14"/>
      <c r="Q212" s="14"/>
      <c r="R212" s="14"/>
      <c r="S212" s="12"/>
      <c r="T212" s="12"/>
      <c r="U212" s="12"/>
      <c r="V212" s="12"/>
      <c r="W212" s="12"/>
    </row>
    <row r="213" spans="1:23" s="5" customFormat="1" ht="15.75" x14ac:dyDescent="0.25">
      <c r="A213" s="12"/>
      <c r="B213" s="12"/>
      <c r="C213" s="12"/>
      <c r="D213" s="12"/>
      <c r="E213" s="12"/>
      <c r="F213" s="12"/>
      <c r="G213" s="15"/>
      <c r="H213" s="12"/>
      <c r="I213" s="8"/>
      <c r="J213" s="8"/>
      <c r="K213" s="16"/>
      <c r="L213" s="14"/>
      <c r="M213" s="16"/>
      <c r="N213" s="14"/>
      <c r="O213" s="14"/>
      <c r="P213" s="14"/>
      <c r="Q213" s="14"/>
      <c r="R213" s="14"/>
      <c r="S213" s="12"/>
      <c r="T213" s="12"/>
      <c r="U213" s="12"/>
      <c r="V213" s="12"/>
      <c r="W213" s="12"/>
    </row>
    <row r="214" spans="1:23" s="5" customFormat="1" ht="15.75" x14ac:dyDescent="0.25">
      <c r="A214" s="12"/>
      <c r="B214" s="12"/>
      <c r="C214" s="12"/>
      <c r="D214" s="12"/>
      <c r="E214" s="12"/>
      <c r="F214" s="12"/>
      <c r="G214" s="15"/>
      <c r="H214" s="12"/>
      <c r="I214" s="8"/>
      <c r="J214" s="8"/>
      <c r="K214" s="16"/>
      <c r="L214" s="14"/>
      <c r="M214" s="16"/>
      <c r="N214" s="14"/>
      <c r="O214" s="14"/>
      <c r="P214" s="14"/>
      <c r="Q214" s="14"/>
      <c r="R214" s="14"/>
      <c r="S214" s="12"/>
      <c r="T214" s="12"/>
      <c r="U214" s="12"/>
      <c r="V214" s="12"/>
      <c r="W214" s="12"/>
    </row>
    <row r="215" spans="1:23" s="5" customFormat="1" ht="15.75" x14ac:dyDescent="0.25">
      <c r="A215" s="12"/>
      <c r="B215" s="12"/>
      <c r="C215" s="12"/>
      <c r="D215" s="12"/>
      <c r="E215" s="12"/>
      <c r="F215" s="12"/>
      <c r="G215" s="15"/>
      <c r="H215" s="12"/>
      <c r="I215" s="8"/>
      <c r="J215" s="8"/>
      <c r="K215" s="16"/>
      <c r="L215" s="14"/>
      <c r="M215" s="16"/>
      <c r="N215" s="14"/>
      <c r="O215" s="14"/>
      <c r="P215" s="14"/>
      <c r="Q215" s="14"/>
      <c r="R215" s="14"/>
      <c r="S215" s="12"/>
      <c r="T215" s="12"/>
      <c r="U215" s="12"/>
      <c r="V215" s="12"/>
      <c r="W215" s="12"/>
    </row>
    <row r="216" spans="1:23" s="5" customFormat="1" ht="15.75" x14ac:dyDescent="0.25">
      <c r="A216" s="12"/>
      <c r="B216" s="12"/>
      <c r="C216" s="12"/>
      <c r="D216" s="12"/>
      <c r="E216" s="12"/>
      <c r="F216" s="12"/>
      <c r="G216" s="15"/>
      <c r="H216" s="12"/>
      <c r="I216" s="8"/>
      <c r="J216" s="8"/>
      <c r="K216" s="16"/>
      <c r="L216" s="14"/>
      <c r="M216" s="16"/>
      <c r="N216" s="14"/>
      <c r="O216" s="14"/>
      <c r="P216" s="14"/>
      <c r="Q216" s="14"/>
      <c r="R216" s="14"/>
      <c r="S216" s="12"/>
      <c r="T216" s="12"/>
      <c r="U216" s="12"/>
      <c r="V216" s="12"/>
      <c r="W216" s="12"/>
    </row>
    <row r="217" spans="1:23" s="5" customFormat="1" ht="15.75" x14ac:dyDescent="0.25">
      <c r="A217" s="12"/>
      <c r="B217" s="12"/>
      <c r="C217" s="12"/>
      <c r="D217" s="12"/>
      <c r="E217" s="12"/>
      <c r="F217" s="12"/>
      <c r="G217" s="15"/>
      <c r="H217" s="12"/>
      <c r="I217" s="8"/>
      <c r="J217" s="8"/>
      <c r="K217" s="16"/>
      <c r="L217" s="14"/>
      <c r="M217" s="16"/>
      <c r="N217" s="14"/>
      <c r="O217" s="14"/>
      <c r="P217" s="14"/>
      <c r="Q217" s="14"/>
      <c r="R217" s="14"/>
      <c r="S217" s="12"/>
      <c r="T217" s="12"/>
      <c r="U217" s="12"/>
      <c r="V217" s="12"/>
      <c r="W217" s="12"/>
    </row>
    <row r="218" spans="1:23" s="5" customFormat="1" ht="15.75" x14ac:dyDescent="0.25">
      <c r="A218" s="12"/>
      <c r="B218" s="12"/>
      <c r="C218" s="12"/>
      <c r="D218" s="12"/>
      <c r="E218" s="12"/>
      <c r="F218" s="12"/>
      <c r="G218" s="15"/>
      <c r="H218" s="12"/>
      <c r="I218" s="8"/>
      <c r="J218" s="8"/>
      <c r="K218" s="16"/>
      <c r="L218" s="14"/>
      <c r="M218" s="16"/>
      <c r="N218" s="14"/>
      <c r="O218" s="14"/>
      <c r="P218" s="14"/>
      <c r="Q218" s="14"/>
      <c r="R218" s="14"/>
      <c r="S218" s="12"/>
      <c r="T218" s="12"/>
      <c r="U218" s="12"/>
      <c r="V218" s="12"/>
      <c r="W218" s="12"/>
    </row>
    <row r="219" spans="1:23" s="5" customFormat="1" ht="15.75" x14ac:dyDescent="0.25">
      <c r="A219" s="12"/>
      <c r="B219" s="12"/>
      <c r="C219" s="12"/>
      <c r="D219" s="12"/>
      <c r="E219" s="12"/>
      <c r="F219" s="12"/>
      <c r="G219" s="15"/>
      <c r="H219" s="12"/>
      <c r="I219" s="8"/>
      <c r="J219" s="8"/>
      <c r="K219" s="16"/>
      <c r="L219" s="14"/>
      <c r="M219" s="16"/>
      <c r="N219" s="14"/>
      <c r="O219" s="14"/>
      <c r="P219" s="14"/>
      <c r="Q219" s="14"/>
      <c r="R219" s="14"/>
      <c r="S219" s="12"/>
      <c r="T219" s="12"/>
      <c r="U219" s="12"/>
      <c r="V219" s="12"/>
      <c r="W219" s="12"/>
    </row>
    <row r="220" spans="1:23" s="5" customFormat="1" ht="15.75" x14ac:dyDescent="0.25">
      <c r="A220" s="12"/>
      <c r="B220" s="12"/>
      <c r="C220" s="12"/>
      <c r="D220" s="12"/>
      <c r="E220" s="12"/>
      <c r="F220" s="12"/>
      <c r="G220" s="15"/>
      <c r="H220" s="12"/>
      <c r="I220" s="8"/>
      <c r="J220" s="8"/>
      <c r="K220" s="16"/>
      <c r="L220" s="14"/>
      <c r="M220" s="16"/>
      <c r="N220" s="14"/>
      <c r="O220" s="14"/>
      <c r="P220" s="14"/>
      <c r="Q220" s="14"/>
      <c r="R220" s="14"/>
      <c r="S220" s="12"/>
      <c r="T220" s="12"/>
      <c r="U220" s="12"/>
      <c r="V220" s="12"/>
      <c r="W220" s="12"/>
    </row>
    <row r="221" spans="1:23" s="5" customFormat="1" ht="15.75" x14ac:dyDescent="0.25">
      <c r="A221" s="12"/>
      <c r="B221" s="12"/>
      <c r="C221" s="12"/>
      <c r="D221" s="12"/>
      <c r="E221" s="12"/>
      <c r="F221" s="12"/>
      <c r="G221" s="15"/>
      <c r="H221" s="12"/>
      <c r="I221" s="8"/>
      <c r="J221" s="8"/>
      <c r="K221" s="16"/>
      <c r="L221" s="14"/>
      <c r="M221" s="16"/>
      <c r="N221" s="14"/>
      <c r="O221" s="14"/>
      <c r="P221" s="14"/>
      <c r="Q221" s="14"/>
      <c r="R221" s="14"/>
      <c r="S221" s="12"/>
      <c r="T221" s="12"/>
      <c r="U221" s="12"/>
      <c r="V221" s="12"/>
      <c r="W221" s="12"/>
    </row>
    <row r="222" spans="1:23" s="5" customFormat="1" ht="15.75" x14ac:dyDescent="0.25">
      <c r="A222" s="12"/>
      <c r="B222" s="12"/>
      <c r="C222" s="12"/>
      <c r="D222" s="12"/>
      <c r="E222" s="12"/>
      <c r="F222" s="12"/>
      <c r="G222" s="15"/>
      <c r="H222" s="12"/>
      <c r="I222" s="8"/>
      <c r="J222" s="8"/>
      <c r="K222" s="16"/>
      <c r="L222" s="14"/>
      <c r="M222" s="16"/>
      <c r="N222" s="14"/>
      <c r="O222" s="14"/>
      <c r="P222" s="14"/>
      <c r="Q222" s="14"/>
      <c r="R222" s="14"/>
      <c r="S222" s="12"/>
      <c r="T222" s="12"/>
      <c r="U222" s="12"/>
      <c r="V222" s="12"/>
      <c r="W222" s="12"/>
    </row>
    <row r="223" spans="1:23" s="5" customFormat="1" ht="15.75" x14ac:dyDescent="0.25">
      <c r="A223" s="12"/>
      <c r="B223" s="12"/>
      <c r="C223" s="12"/>
      <c r="D223" s="12"/>
      <c r="E223" s="12"/>
      <c r="F223" s="12"/>
      <c r="G223" s="15"/>
      <c r="H223" s="12"/>
      <c r="I223" s="8"/>
      <c r="J223" s="8"/>
      <c r="K223" s="16"/>
      <c r="L223" s="14"/>
      <c r="M223" s="16"/>
      <c r="N223" s="14"/>
      <c r="O223" s="14"/>
      <c r="P223" s="14"/>
      <c r="Q223" s="14"/>
      <c r="R223" s="14"/>
      <c r="S223" s="12"/>
      <c r="T223" s="12"/>
      <c r="U223" s="12"/>
      <c r="V223" s="12"/>
      <c r="W223" s="12"/>
    </row>
    <row r="224" spans="1:23" s="5" customFormat="1" ht="15.75" x14ac:dyDescent="0.25">
      <c r="A224" s="12"/>
      <c r="B224" s="12"/>
      <c r="C224" s="12"/>
      <c r="D224" s="12"/>
      <c r="E224" s="12"/>
      <c r="F224" s="12"/>
      <c r="G224" s="15"/>
      <c r="H224" s="12"/>
      <c r="I224" s="8"/>
      <c r="J224" s="8"/>
      <c r="K224" s="16"/>
      <c r="L224" s="14"/>
      <c r="M224" s="16"/>
      <c r="N224" s="14"/>
      <c r="O224" s="14"/>
      <c r="P224" s="14"/>
      <c r="Q224" s="14"/>
      <c r="R224" s="14"/>
      <c r="S224" s="12"/>
      <c r="T224" s="12"/>
      <c r="U224" s="12"/>
      <c r="V224" s="12"/>
      <c r="W224" s="12"/>
    </row>
    <row r="225" spans="1:23" s="5" customFormat="1" ht="15.75" x14ac:dyDescent="0.25">
      <c r="A225" s="12"/>
      <c r="B225" s="12"/>
      <c r="C225" s="12"/>
      <c r="D225" s="12"/>
      <c r="E225" s="12"/>
      <c r="F225" s="12"/>
      <c r="G225" s="15"/>
      <c r="H225" s="12"/>
      <c r="I225" s="8"/>
      <c r="J225" s="8"/>
      <c r="K225" s="16"/>
      <c r="L225" s="14"/>
      <c r="M225" s="16"/>
      <c r="N225" s="14"/>
      <c r="O225" s="14"/>
      <c r="P225" s="14"/>
      <c r="Q225" s="14"/>
      <c r="R225" s="14"/>
      <c r="S225" s="12"/>
      <c r="T225" s="12"/>
      <c r="U225" s="12"/>
      <c r="V225" s="12"/>
      <c r="W225" s="12"/>
    </row>
    <row r="226" spans="1:23" s="5" customFormat="1" ht="15.75" x14ac:dyDescent="0.25">
      <c r="A226" s="12"/>
      <c r="B226" s="12"/>
      <c r="C226" s="12"/>
      <c r="D226" s="12"/>
      <c r="E226" s="12"/>
      <c r="F226" s="12"/>
      <c r="G226" s="15"/>
      <c r="H226" s="12"/>
      <c r="I226" s="8"/>
      <c r="J226" s="8"/>
      <c r="K226" s="16"/>
      <c r="L226" s="14"/>
      <c r="M226" s="16"/>
      <c r="N226" s="14"/>
      <c r="O226" s="14"/>
      <c r="P226" s="14"/>
      <c r="Q226" s="14"/>
      <c r="R226" s="14"/>
      <c r="S226" s="12"/>
      <c r="T226" s="12"/>
      <c r="U226" s="12"/>
      <c r="V226" s="12"/>
      <c r="W226" s="12"/>
    </row>
    <row r="227" spans="1:23" s="5" customFormat="1" ht="15.75" x14ac:dyDescent="0.25">
      <c r="A227" s="12"/>
      <c r="B227" s="12"/>
      <c r="C227" s="12"/>
      <c r="D227" s="12"/>
      <c r="E227" s="12"/>
      <c r="F227" s="12"/>
      <c r="G227" s="15"/>
      <c r="H227" s="12"/>
      <c r="I227" s="8"/>
      <c r="J227" s="8"/>
      <c r="K227" s="16"/>
      <c r="L227" s="14"/>
      <c r="M227" s="16"/>
      <c r="N227" s="14"/>
      <c r="O227" s="14"/>
      <c r="P227" s="14"/>
      <c r="Q227" s="14"/>
      <c r="R227" s="14"/>
      <c r="S227" s="12"/>
      <c r="T227" s="12"/>
      <c r="U227" s="12"/>
      <c r="V227" s="12"/>
      <c r="W227" s="12"/>
    </row>
    <row r="228" spans="1:23" s="5" customFormat="1" ht="15.75" x14ac:dyDescent="0.25">
      <c r="A228" s="12"/>
      <c r="B228" s="12"/>
      <c r="C228" s="12"/>
      <c r="D228" s="12"/>
      <c r="E228" s="12"/>
      <c r="F228" s="12"/>
      <c r="G228" s="15"/>
      <c r="H228" s="12"/>
      <c r="I228" s="8"/>
      <c r="J228" s="8"/>
      <c r="K228" s="16"/>
      <c r="L228" s="14"/>
      <c r="M228" s="16"/>
      <c r="N228" s="14"/>
      <c r="O228" s="14"/>
      <c r="P228" s="14"/>
      <c r="Q228" s="14"/>
      <c r="R228" s="14"/>
      <c r="S228" s="12"/>
      <c r="T228" s="12"/>
      <c r="U228" s="12"/>
      <c r="V228" s="12"/>
      <c r="W228" s="12"/>
    </row>
    <row r="229" spans="1:23" s="5" customFormat="1" ht="15.75" x14ac:dyDescent="0.25">
      <c r="A229" s="12"/>
      <c r="B229" s="12"/>
      <c r="C229" s="12"/>
      <c r="D229" s="12"/>
      <c r="E229" s="12"/>
      <c r="F229" s="12"/>
      <c r="G229" s="15"/>
      <c r="H229" s="12"/>
      <c r="I229" s="8"/>
      <c r="J229" s="8"/>
      <c r="K229" s="16"/>
      <c r="L229" s="14"/>
      <c r="M229" s="16"/>
      <c r="N229" s="14"/>
      <c r="O229" s="14"/>
      <c r="P229" s="14"/>
      <c r="Q229" s="14"/>
      <c r="R229" s="14"/>
      <c r="S229" s="12"/>
      <c r="T229" s="12"/>
      <c r="U229" s="12"/>
      <c r="V229" s="12"/>
      <c r="W229" s="12"/>
    </row>
    <row r="230" spans="1:23" s="5" customFormat="1" ht="15.75" x14ac:dyDescent="0.25">
      <c r="A230" s="12"/>
      <c r="B230" s="12"/>
      <c r="C230" s="12"/>
      <c r="D230" s="12"/>
      <c r="E230" s="12"/>
      <c r="F230" s="12"/>
      <c r="G230" s="15"/>
      <c r="H230" s="12"/>
      <c r="I230" s="8"/>
      <c r="J230" s="8"/>
      <c r="K230" s="16"/>
      <c r="L230" s="14"/>
      <c r="M230" s="16"/>
      <c r="N230" s="14"/>
      <c r="O230" s="14"/>
      <c r="P230" s="14"/>
      <c r="Q230" s="14"/>
      <c r="R230" s="14"/>
      <c r="S230" s="12"/>
      <c r="T230" s="12"/>
      <c r="U230" s="12"/>
      <c r="V230" s="12"/>
      <c r="W230" s="12"/>
    </row>
    <row r="231" spans="1:23" s="5" customFormat="1" ht="15.75" x14ac:dyDescent="0.25">
      <c r="A231" s="12"/>
      <c r="B231" s="12"/>
      <c r="C231" s="12"/>
      <c r="D231" s="12"/>
      <c r="E231" s="12"/>
      <c r="F231" s="12"/>
      <c r="G231" s="15"/>
      <c r="H231" s="12"/>
      <c r="I231" s="8"/>
      <c r="J231" s="8"/>
      <c r="K231" s="16"/>
      <c r="L231" s="14"/>
      <c r="M231" s="16"/>
      <c r="N231" s="14"/>
      <c r="O231" s="14"/>
      <c r="P231" s="14"/>
      <c r="Q231" s="14"/>
      <c r="R231" s="14"/>
      <c r="S231" s="12"/>
      <c r="T231" s="12"/>
      <c r="U231" s="12"/>
      <c r="V231" s="12"/>
      <c r="W231" s="12"/>
    </row>
    <row r="232" spans="1:23" s="5" customFormat="1" ht="15.75" x14ac:dyDescent="0.25">
      <c r="A232" s="12"/>
      <c r="B232" s="12"/>
      <c r="C232" s="12"/>
      <c r="D232" s="12"/>
      <c r="E232" s="12"/>
      <c r="F232" s="12"/>
      <c r="G232" s="15"/>
      <c r="H232" s="12"/>
      <c r="I232" s="8"/>
      <c r="J232" s="8"/>
      <c r="K232" s="16"/>
      <c r="L232" s="14"/>
      <c r="M232" s="16"/>
      <c r="N232" s="14"/>
      <c r="O232" s="14"/>
      <c r="P232" s="14"/>
      <c r="Q232" s="14"/>
      <c r="R232" s="14"/>
      <c r="S232" s="12"/>
      <c r="T232" s="12"/>
      <c r="U232" s="12"/>
      <c r="V232" s="12"/>
      <c r="W232" s="12"/>
    </row>
    <row r="233" spans="1:23" s="5" customFormat="1" ht="15.75" x14ac:dyDescent="0.25">
      <c r="A233" s="12"/>
      <c r="B233" s="12"/>
      <c r="C233" s="12"/>
      <c r="D233" s="12"/>
      <c r="E233" s="12"/>
      <c r="F233" s="12"/>
      <c r="G233" s="15"/>
      <c r="H233" s="12"/>
      <c r="I233" s="8"/>
      <c r="J233" s="8"/>
      <c r="K233" s="16"/>
      <c r="L233" s="14"/>
      <c r="M233" s="16"/>
      <c r="N233" s="14"/>
      <c r="O233" s="14"/>
      <c r="P233" s="14"/>
      <c r="Q233" s="14"/>
      <c r="R233" s="14"/>
      <c r="S233" s="12"/>
      <c r="T233" s="12"/>
      <c r="U233" s="12"/>
      <c r="V233" s="12"/>
      <c r="W233" s="12"/>
    </row>
    <row r="234" spans="1:23" s="5" customFormat="1" ht="15.75" x14ac:dyDescent="0.25">
      <c r="A234" s="12"/>
      <c r="B234" s="12"/>
      <c r="C234" s="12"/>
      <c r="D234" s="12"/>
      <c r="E234" s="12"/>
      <c r="F234" s="12"/>
      <c r="G234" s="15"/>
      <c r="H234" s="12"/>
      <c r="I234" s="8"/>
      <c r="J234" s="8"/>
      <c r="K234" s="16"/>
      <c r="L234" s="14"/>
      <c r="M234" s="16"/>
      <c r="N234" s="14"/>
      <c r="O234" s="14"/>
      <c r="P234" s="14"/>
      <c r="Q234" s="14"/>
      <c r="R234" s="14"/>
      <c r="S234" s="12"/>
      <c r="T234" s="12"/>
      <c r="U234" s="12"/>
      <c r="V234" s="12"/>
      <c r="W234" s="12"/>
    </row>
    <row r="235" spans="1:23" s="5" customFormat="1" ht="15.75" x14ac:dyDescent="0.25">
      <c r="A235" s="12"/>
      <c r="B235" s="12"/>
      <c r="C235" s="12"/>
      <c r="D235" s="12"/>
      <c r="E235" s="12"/>
      <c r="F235" s="12"/>
      <c r="G235" s="15"/>
      <c r="H235" s="12"/>
      <c r="I235" s="8"/>
      <c r="J235" s="8"/>
      <c r="K235" s="16"/>
      <c r="L235" s="14"/>
      <c r="M235" s="16"/>
      <c r="N235" s="14"/>
      <c r="O235" s="14"/>
      <c r="P235" s="14"/>
      <c r="Q235" s="14"/>
      <c r="R235" s="14"/>
      <c r="S235" s="12"/>
      <c r="T235" s="12"/>
      <c r="U235" s="12"/>
      <c r="V235" s="12"/>
      <c r="W235" s="12"/>
    </row>
    <row r="236" spans="1:23" s="5" customFormat="1" ht="15.75" x14ac:dyDescent="0.25">
      <c r="A236" s="12"/>
      <c r="B236" s="12"/>
      <c r="C236" s="12"/>
      <c r="D236" s="12"/>
      <c r="E236" s="12"/>
      <c r="F236" s="12"/>
      <c r="G236" s="15"/>
      <c r="H236" s="12"/>
      <c r="I236" s="8"/>
      <c r="J236" s="8"/>
      <c r="K236" s="16"/>
      <c r="L236" s="14"/>
      <c r="M236" s="16"/>
      <c r="N236" s="14"/>
      <c r="O236" s="14"/>
      <c r="P236" s="14"/>
      <c r="Q236" s="14"/>
      <c r="R236" s="14"/>
      <c r="S236" s="12"/>
      <c r="T236" s="12"/>
      <c r="U236" s="12"/>
      <c r="V236" s="12"/>
      <c r="W236" s="12"/>
    </row>
    <row r="237" spans="1:23" s="5" customFormat="1" ht="15.75" x14ac:dyDescent="0.25">
      <c r="A237" s="12"/>
      <c r="B237" s="12"/>
      <c r="C237" s="12"/>
      <c r="D237" s="12"/>
      <c r="E237" s="12"/>
      <c r="F237" s="12"/>
      <c r="G237" s="15"/>
      <c r="H237" s="12"/>
      <c r="I237" s="8"/>
      <c r="J237" s="8"/>
      <c r="K237" s="16"/>
      <c r="L237" s="14"/>
      <c r="M237" s="16"/>
      <c r="N237" s="14"/>
      <c r="O237" s="14"/>
      <c r="P237" s="14"/>
      <c r="Q237" s="14"/>
      <c r="R237" s="14"/>
      <c r="S237" s="12"/>
      <c r="T237" s="12"/>
      <c r="U237" s="12"/>
      <c r="V237" s="12"/>
      <c r="W237" s="12"/>
    </row>
    <row r="238" spans="1:23" s="5" customFormat="1" ht="15.75" x14ac:dyDescent="0.25">
      <c r="A238" s="12"/>
      <c r="B238" s="12"/>
      <c r="C238" s="12"/>
      <c r="D238" s="12"/>
      <c r="E238" s="12"/>
      <c r="F238" s="12"/>
      <c r="G238" s="15"/>
      <c r="H238" s="12"/>
      <c r="I238" s="8"/>
      <c r="J238" s="8"/>
      <c r="K238" s="16"/>
      <c r="L238" s="14"/>
      <c r="M238" s="16"/>
      <c r="N238" s="14"/>
      <c r="O238" s="14"/>
      <c r="P238" s="14"/>
      <c r="Q238" s="14"/>
      <c r="R238" s="14"/>
      <c r="S238" s="12"/>
      <c r="T238" s="12"/>
      <c r="U238" s="12"/>
      <c r="V238" s="12"/>
      <c r="W238" s="12"/>
    </row>
    <row r="239" spans="1:23" s="5" customFormat="1" ht="15.75" x14ac:dyDescent="0.25">
      <c r="A239" s="12"/>
      <c r="B239" s="12"/>
      <c r="C239" s="12"/>
      <c r="D239" s="12"/>
      <c r="E239" s="12"/>
      <c r="F239" s="12"/>
      <c r="G239" s="15"/>
      <c r="H239" s="12"/>
      <c r="I239" s="8"/>
      <c r="J239" s="8"/>
      <c r="K239" s="16"/>
      <c r="L239" s="14"/>
      <c r="M239" s="16"/>
      <c r="N239" s="14"/>
      <c r="O239" s="14"/>
      <c r="P239" s="14"/>
      <c r="Q239" s="14"/>
      <c r="R239" s="14"/>
      <c r="S239" s="12"/>
      <c r="T239" s="12"/>
      <c r="U239" s="12"/>
      <c r="V239" s="12"/>
      <c r="W239" s="12"/>
    </row>
    <row r="240" spans="1:23" s="5" customFormat="1" ht="15.75" x14ac:dyDescent="0.25">
      <c r="A240" s="12"/>
      <c r="B240" s="12"/>
      <c r="C240" s="12"/>
      <c r="D240" s="12"/>
      <c r="E240" s="12"/>
      <c r="F240" s="12"/>
      <c r="G240" s="15"/>
      <c r="H240" s="12"/>
      <c r="I240" s="8"/>
      <c r="J240" s="8"/>
      <c r="K240" s="16"/>
      <c r="L240" s="14"/>
      <c r="M240" s="16"/>
      <c r="N240" s="14"/>
      <c r="O240" s="14"/>
      <c r="P240" s="14"/>
      <c r="Q240" s="14"/>
      <c r="R240" s="14"/>
      <c r="S240" s="12"/>
      <c r="T240" s="12"/>
      <c r="U240" s="12"/>
      <c r="V240" s="12"/>
      <c r="W240" s="12"/>
    </row>
    <row r="241" spans="1:23" s="5" customFormat="1" ht="15.75" x14ac:dyDescent="0.25">
      <c r="A241" s="12"/>
      <c r="B241" s="12"/>
      <c r="C241" s="12"/>
      <c r="D241" s="12"/>
      <c r="E241" s="12"/>
      <c r="F241" s="12"/>
      <c r="G241" s="15"/>
      <c r="H241" s="12"/>
      <c r="I241" s="8"/>
      <c r="J241" s="8"/>
      <c r="K241" s="16"/>
      <c r="L241" s="14"/>
      <c r="M241" s="16"/>
      <c r="N241" s="14"/>
      <c r="O241" s="14"/>
      <c r="P241" s="14"/>
      <c r="Q241" s="14"/>
      <c r="R241" s="14"/>
      <c r="S241" s="12"/>
      <c r="T241" s="12"/>
      <c r="U241" s="12"/>
      <c r="V241" s="12"/>
      <c r="W241" s="12"/>
    </row>
    <row r="242" spans="1:23" s="5" customFormat="1" ht="15.75" x14ac:dyDescent="0.25">
      <c r="A242" s="12"/>
      <c r="B242" s="12"/>
      <c r="C242" s="12"/>
      <c r="D242" s="12"/>
      <c r="E242" s="12"/>
      <c r="F242" s="12"/>
      <c r="G242" s="15"/>
      <c r="H242" s="12"/>
      <c r="I242" s="8"/>
      <c r="J242" s="8"/>
      <c r="K242" s="16"/>
      <c r="L242" s="14"/>
      <c r="M242" s="16"/>
      <c r="N242" s="14"/>
      <c r="O242" s="14"/>
      <c r="P242" s="14"/>
      <c r="Q242" s="14"/>
      <c r="R242" s="14"/>
      <c r="S242" s="12"/>
      <c r="T242" s="12"/>
      <c r="U242" s="12"/>
      <c r="V242" s="12"/>
      <c r="W242" s="12"/>
    </row>
    <row r="243" spans="1:23" s="5" customFormat="1" ht="15.75" x14ac:dyDescent="0.25">
      <c r="A243" s="12"/>
      <c r="B243" s="12"/>
      <c r="C243" s="12"/>
      <c r="D243" s="12"/>
      <c r="E243" s="12"/>
      <c r="F243" s="12"/>
      <c r="G243" s="15"/>
      <c r="H243" s="12"/>
      <c r="I243" s="8"/>
      <c r="J243" s="8"/>
      <c r="K243" s="16"/>
      <c r="L243" s="14"/>
      <c r="M243" s="16"/>
      <c r="N243" s="14"/>
      <c r="O243" s="14"/>
      <c r="P243" s="14"/>
      <c r="Q243" s="14"/>
      <c r="R243" s="14"/>
      <c r="S243" s="12"/>
      <c r="T243" s="12"/>
      <c r="U243" s="12"/>
      <c r="V243" s="12"/>
      <c r="W243" s="12"/>
    </row>
    <row r="244" spans="1:23" s="5" customFormat="1" ht="15.75" x14ac:dyDescent="0.25">
      <c r="A244" s="12"/>
      <c r="B244" s="12"/>
      <c r="C244" s="12"/>
      <c r="D244" s="12"/>
      <c r="E244" s="12"/>
      <c r="F244" s="12"/>
      <c r="G244" s="15"/>
      <c r="H244" s="12"/>
      <c r="I244" s="8"/>
      <c r="J244" s="8"/>
      <c r="K244" s="16"/>
      <c r="L244" s="14"/>
      <c r="M244" s="16"/>
      <c r="N244" s="14"/>
      <c r="O244" s="14"/>
      <c r="P244" s="14"/>
      <c r="Q244" s="14"/>
      <c r="R244" s="14"/>
      <c r="S244" s="12"/>
      <c r="T244" s="12"/>
      <c r="U244" s="12"/>
      <c r="V244" s="12"/>
      <c r="W244" s="12"/>
    </row>
    <row r="245" spans="1:23" s="5" customFormat="1" ht="15.75" x14ac:dyDescent="0.25">
      <c r="A245" s="12"/>
      <c r="G245" s="168"/>
      <c r="H245" s="12"/>
      <c r="I245" s="8"/>
      <c r="J245" s="8"/>
      <c r="K245" s="16"/>
      <c r="L245" s="14"/>
      <c r="M245" s="16"/>
      <c r="N245" s="14"/>
      <c r="O245" s="14"/>
      <c r="P245" s="14"/>
      <c r="Q245" s="14"/>
      <c r="R245" s="14"/>
      <c r="S245" s="12"/>
      <c r="T245" s="12"/>
      <c r="U245" s="12"/>
      <c r="V245" s="12"/>
      <c r="W245" s="12"/>
    </row>
    <row r="246" spans="1:23" s="5" customFormat="1" ht="15.75" x14ac:dyDescent="0.25">
      <c r="A246" s="12"/>
      <c r="G246" s="168"/>
      <c r="H246" s="12"/>
      <c r="I246" s="8"/>
      <c r="J246" s="8"/>
      <c r="K246" s="16"/>
      <c r="L246" s="14"/>
      <c r="M246" s="16"/>
      <c r="N246" s="14"/>
      <c r="O246" s="14"/>
      <c r="P246" s="14"/>
      <c r="Q246" s="14"/>
      <c r="R246" s="14"/>
      <c r="S246" s="12"/>
      <c r="T246" s="12"/>
      <c r="U246" s="12"/>
      <c r="V246" s="12"/>
      <c r="W246" s="12"/>
    </row>
    <row r="247" spans="1:23" s="5" customFormat="1" ht="15.75" x14ac:dyDescent="0.25">
      <c r="A247" s="12"/>
      <c r="G247" s="168"/>
      <c r="H247" s="12"/>
      <c r="I247" s="8"/>
      <c r="J247" s="8"/>
      <c r="K247" s="16"/>
      <c r="L247" s="14"/>
      <c r="M247" s="16"/>
      <c r="N247" s="14"/>
      <c r="O247" s="14"/>
      <c r="P247" s="14"/>
      <c r="Q247" s="14"/>
      <c r="R247" s="14"/>
      <c r="S247" s="12"/>
      <c r="T247" s="12"/>
      <c r="U247" s="12"/>
      <c r="V247" s="12"/>
      <c r="W247" s="12"/>
    </row>
    <row r="248" spans="1:23" s="5" customFormat="1" ht="15.75" x14ac:dyDescent="0.25">
      <c r="A248" s="12"/>
      <c r="G248" s="168"/>
      <c r="H248" s="12"/>
      <c r="I248" s="8"/>
      <c r="J248" s="8"/>
      <c r="K248" s="16"/>
      <c r="L248" s="14"/>
      <c r="M248" s="16"/>
      <c r="N248" s="14"/>
      <c r="O248" s="14"/>
      <c r="P248" s="14"/>
      <c r="Q248" s="14"/>
      <c r="R248" s="14"/>
      <c r="S248" s="12"/>
      <c r="T248" s="12"/>
      <c r="U248" s="12"/>
      <c r="V248" s="12"/>
      <c r="W248" s="12"/>
    </row>
    <row r="249" spans="1:23" s="5" customFormat="1" ht="15.75" x14ac:dyDescent="0.25">
      <c r="A249" s="12"/>
      <c r="G249" s="168"/>
      <c r="H249" s="12"/>
      <c r="I249" s="8"/>
      <c r="J249" s="8"/>
      <c r="K249" s="16"/>
      <c r="L249" s="14"/>
      <c r="M249" s="16"/>
      <c r="N249" s="14"/>
      <c r="O249" s="18"/>
      <c r="P249" s="18"/>
      <c r="Q249" s="18"/>
      <c r="R249" s="18"/>
      <c r="S249" s="12"/>
      <c r="T249" s="12"/>
      <c r="U249" s="12"/>
      <c r="V249" s="12"/>
      <c r="W249" s="12"/>
    </row>
    <row r="250" spans="1:23" s="5" customFormat="1" ht="15.75" x14ac:dyDescent="0.25">
      <c r="A250" s="12"/>
      <c r="G250" s="168"/>
      <c r="H250" s="12"/>
      <c r="I250" s="8"/>
      <c r="J250" s="8"/>
      <c r="K250" s="16"/>
      <c r="L250" s="14"/>
      <c r="M250" s="16"/>
      <c r="N250" s="18"/>
      <c r="O250" s="18"/>
      <c r="P250" s="18"/>
      <c r="Q250" s="18"/>
      <c r="R250" s="18"/>
      <c r="S250" s="12"/>
      <c r="T250" s="12"/>
      <c r="U250" s="12"/>
      <c r="V250" s="12"/>
      <c r="W250" s="12"/>
    </row>
    <row r="251" spans="1:23" s="5" customFormat="1" ht="15.75" x14ac:dyDescent="0.25">
      <c r="A251" s="12"/>
      <c r="G251" s="168"/>
      <c r="H251" s="12"/>
      <c r="I251" s="8"/>
      <c r="J251" s="8"/>
      <c r="K251" s="16"/>
      <c r="L251" s="14"/>
      <c r="M251" s="16"/>
      <c r="N251" s="18"/>
      <c r="O251" s="18"/>
      <c r="P251" s="18"/>
      <c r="Q251" s="18"/>
      <c r="R251" s="18"/>
      <c r="S251" s="12"/>
      <c r="T251" s="12"/>
      <c r="U251" s="12"/>
      <c r="V251" s="12"/>
      <c r="W251" s="12"/>
    </row>
    <row r="252" spans="1:23" s="5" customFormat="1" ht="15.75" x14ac:dyDescent="0.25">
      <c r="A252" s="12"/>
      <c r="G252" s="168"/>
      <c r="H252" s="12"/>
      <c r="I252" s="8"/>
      <c r="J252" s="8"/>
      <c r="K252" s="16"/>
      <c r="L252" s="14"/>
      <c r="M252" s="16"/>
      <c r="N252" s="18"/>
      <c r="O252" s="18"/>
      <c r="P252" s="18"/>
      <c r="Q252" s="18"/>
      <c r="R252" s="18"/>
      <c r="S252" s="12"/>
      <c r="T252" s="12"/>
      <c r="U252" s="12"/>
      <c r="V252" s="12"/>
      <c r="W252" s="12"/>
    </row>
    <row r="253" spans="1:23" s="5" customFormat="1" ht="15.75" x14ac:dyDescent="0.25">
      <c r="A253" s="12"/>
      <c r="G253" s="168"/>
      <c r="H253" s="12"/>
      <c r="I253" s="8"/>
      <c r="J253" s="8"/>
      <c r="K253" s="16"/>
      <c r="L253" s="14"/>
      <c r="M253" s="16"/>
      <c r="N253" s="18"/>
      <c r="O253" s="18"/>
      <c r="P253" s="18"/>
      <c r="Q253" s="18"/>
      <c r="R253" s="18"/>
      <c r="S253" s="12"/>
      <c r="T253" s="12"/>
      <c r="U253" s="12"/>
      <c r="V253" s="12"/>
      <c r="W253" s="12"/>
    </row>
    <row r="254" spans="1:23" s="5" customFormat="1" ht="15.75" x14ac:dyDescent="0.25">
      <c r="A254" s="12"/>
      <c r="G254" s="168"/>
      <c r="H254" s="12"/>
      <c r="I254" s="8"/>
      <c r="J254" s="8"/>
      <c r="K254" s="16"/>
      <c r="L254" s="14"/>
      <c r="M254" s="16"/>
      <c r="N254" s="18"/>
      <c r="O254" s="18"/>
      <c r="P254" s="18"/>
      <c r="Q254" s="18"/>
      <c r="R254" s="18"/>
      <c r="S254" s="12"/>
      <c r="T254" s="12"/>
      <c r="U254" s="12"/>
      <c r="V254" s="12"/>
      <c r="W254" s="12"/>
    </row>
    <row r="255" spans="1:23" s="5" customFormat="1" ht="15.75" x14ac:dyDescent="0.25">
      <c r="A255" s="12"/>
      <c r="G255" s="168"/>
      <c r="H255" s="12"/>
      <c r="I255" s="8"/>
      <c r="J255" s="8"/>
      <c r="K255" s="16"/>
      <c r="L255" s="14"/>
      <c r="M255" s="16"/>
      <c r="N255" s="18"/>
      <c r="O255" s="18"/>
      <c r="P255" s="18"/>
      <c r="Q255" s="18"/>
      <c r="R255" s="18"/>
    </row>
    <row r="256" spans="1:23" s="5" customFormat="1" ht="15.75" x14ac:dyDescent="0.25">
      <c r="A256" s="12"/>
      <c r="G256" s="168"/>
      <c r="I256" s="8"/>
      <c r="J256" s="8"/>
      <c r="K256" s="19"/>
      <c r="L256" s="18"/>
      <c r="M256" s="19"/>
      <c r="N256" s="18"/>
      <c r="O256" s="18"/>
      <c r="P256" s="18"/>
      <c r="Q256" s="18"/>
      <c r="R256" s="18"/>
    </row>
    <row r="257" spans="1:18" s="5" customFormat="1" ht="15.75" x14ac:dyDescent="0.25">
      <c r="A257" s="12"/>
      <c r="G257" s="168"/>
      <c r="I257" s="8"/>
      <c r="J257" s="8"/>
      <c r="K257" s="19"/>
      <c r="L257" s="18"/>
      <c r="M257" s="19"/>
      <c r="N257" s="18"/>
      <c r="O257" s="18"/>
      <c r="P257" s="18"/>
      <c r="Q257" s="18"/>
      <c r="R257" s="18"/>
    </row>
    <row r="258" spans="1:18" s="5" customFormat="1" ht="15.75" x14ac:dyDescent="0.25">
      <c r="A258" s="12"/>
      <c r="G258" s="168"/>
      <c r="I258" s="8"/>
      <c r="J258" s="8"/>
      <c r="K258" s="19"/>
      <c r="L258" s="18"/>
      <c r="M258" s="19"/>
      <c r="N258" s="18"/>
      <c r="O258" s="18"/>
      <c r="P258" s="18"/>
      <c r="Q258" s="18"/>
      <c r="R258" s="18"/>
    </row>
    <row r="259" spans="1:18" s="5" customFormat="1" ht="15.75" x14ac:dyDescent="0.25">
      <c r="A259" s="12"/>
      <c r="G259" s="168"/>
      <c r="I259" s="8"/>
      <c r="J259" s="8"/>
      <c r="K259" s="19"/>
      <c r="L259" s="18"/>
      <c r="M259" s="19"/>
      <c r="N259" s="18"/>
      <c r="O259" s="18"/>
      <c r="P259" s="18"/>
      <c r="Q259" s="18"/>
      <c r="R259" s="18"/>
    </row>
    <row r="260" spans="1:18" s="5" customFormat="1" ht="15.75" x14ac:dyDescent="0.25">
      <c r="A260" s="12"/>
      <c r="G260" s="168"/>
      <c r="I260" s="8"/>
      <c r="J260" s="8"/>
      <c r="K260" s="19"/>
      <c r="L260" s="18"/>
      <c r="M260" s="19"/>
      <c r="N260" s="18"/>
      <c r="O260" s="18"/>
      <c r="P260" s="18"/>
      <c r="Q260" s="18"/>
      <c r="R260" s="18"/>
    </row>
    <row r="261" spans="1:18" s="5" customFormat="1" ht="15.75" x14ac:dyDescent="0.25">
      <c r="A261" s="12"/>
      <c r="G261" s="168"/>
      <c r="I261" s="8"/>
      <c r="J261" s="8"/>
      <c r="K261" s="19"/>
      <c r="L261" s="18"/>
      <c r="M261" s="19"/>
      <c r="N261" s="18"/>
      <c r="O261" s="18"/>
      <c r="P261" s="18"/>
      <c r="Q261" s="18"/>
      <c r="R261" s="18"/>
    </row>
    <row r="262" spans="1:18" s="5" customFormat="1" ht="15.75" x14ac:dyDescent="0.25">
      <c r="A262" s="12"/>
      <c r="G262" s="168"/>
      <c r="I262" s="8"/>
      <c r="J262" s="8"/>
      <c r="K262" s="19"/>
      <c r="L262" s="18"/>
      <c r="M262" s="19"/>
      <c r="N262" s="18"/>
      <c r="O262" s="18"/>
      <c r="P262" s="18"/>
      <c r="Q262" s="18"/>
      <c r="R262" s="18"/>
    </row>
    <row r="263" spans="1:18" s="5" customFormat="1" ht="15.75" x14ac:dyDescent="0.25">
      <c r="A263" s="12"/>
      <c r="G263" s="168"/>
      <c r="I263" s="8"/>
      <c r="J263" s="8"/>
      <c r="K263" s="19"/>
      <c r="L263" s="18"/>
      <c r="M263" s="19"/>
      <c r="N263" s="18"/>
      <c r="O263" s="18"/>
      <c r="P263" s="18"/>
      <c r="Q263" s="18"/>
      <c r="R263" s="18"/>
    </row>
    <row r="264" spans="1:18" s="5" customFormat="1" ht="15.75" x14ac:dyDescent="0.25">
      <c r="A264" s="12"/>
      <c r="G264" s="168"/>
      <c r="I264" s="8"/>
      <c r="J264" s="8"/>
      <c r="K264" s="19"/>
      <c r="L264" s="18"/>
      <c r="M264" s="19"/>
      <c r="N264" s="18"/>
      <c r="O264" s="18"/>
      <c r="P264" s="18"/>
      <c r="Q264" s="18"/>
      <c r="R264" s="18"/>
    </row>
    <row r="265" spans="1:18" s="5" customFormat="1" ht="15.75" x14ac:dyDescent="0.25">
      <c r="A265" s="12"/>
      <c r="G265" s="168"/>
      <c r="I265" s="8"/>
      <c r="J265" s="8"/>
      <c r="K265" s="19"/>
      <c r="L265" s="18"/>
      <c r="M265" s="19"/>
      <c r="N265" s="18"/>
      <c r="O265" s="18"/>
      <c r="P265" s="18"/>
      <c r="Q265" s="18"/>
      <c r="R265" s="18"/>
    </row>
    <row r="266" spans="1:18" s="5" customFormat="1" ht="15.75" x14ac:dyDescent="0.25">
      <c r="A266" s="12"/>
      <c r="G266" s="168"/>
      <c r="I266" s="8"/>
      <c r="J266" s="8"/>
      <c r="K266" s="19"/>
      <c r="L266" s="18"/>
      <c r="M266" s="19"/>
      <c r="N266" s="18"/>
      <c r="O266" s="18"/>
      <c r="P266" s="18"/>
      <c r="Q266" s="18"/>
      <c r="R266" s="18"/>
    </row>
    <row r="267" spans="1:18" s="5" customFormat="1" ht="15.75" x14ac:dyDescent="0.25">
      <c r="A267" s="12"/>
      <c r="G267" s="168"/>
      <c r="I267" s="8"/>
      <c r="J267" s="8"/>
      <c r="K267" s="19"/>
      <c r="L267" s="18"/>
      <c r="M267" s="19"/>
      <c r="N267" s="18"/>
      <c r="O267" s="18"/>
      <c r="P267" s="18"/>
      <c r="Q267" s="18"/>
      <c r="R267" s="18"/>
    </row>
    <row r="268" spans="1:18" s="5" customFormat="1" ht="15.75" x14ac:dyDescent="0.25">
      <c r="A268" s="12"/>
      <c r="G268" s="168"/>
      <c r="I268" s="8"/>
      <c r="J268" s="8"/>
      <c r="K268" s="19"/>
      <c r="L268" s="18"/>
      <c r="M268" s="19"/>
      <c r="N268" s="18"/>
      <c r="O268" s="18"/>
      <c r="P268" s="18"/>
      <c r="Q268" s="18"/>
      <c r="R268" s="18"/>
    </row>
    <row r="269" spans="1:18" s="5" customFormat="1" ht="15.75" x14ac:dyDescent="0.25">
      <c r="A269" s="12"/>
      <c r="G269" s="168"/>
      <c r="I269" s="8"/>
      <c r="J269" s="8"/>
      <c r="K269" s="19"/>
      <c r="L269" s="18"/>
      <c r="M269" s="19"/>
      <c r="N269" s="18"/>
      <c r="O269" s="18"/>
      <c r="P269" s="18"/>
      <c r="Q269" s="18"/>
      <c r="R269" s="18"/>
    </row>
    <row r="270" spans="1:18" s="5" customFormat="1" ht="15.75" x14ac:dyDescent="0.25">
      <c r="A270" s="12"/>
      <c r="G270" s="168"/>
      <c r="I270" s="8"/>
      <c r="J270" s="8"/>
      <c r="K270" s="19"/>
      <c r="L270" s="18"/>
      <c r="M270" s="19"/>
      <c r="N270" s="18"/>
      <c r="O270" s="18"/>
      <c r="P270" s="18"/>
      <c r="Q270" s="18"/>
      <c r="R270" s="18"/>
    </row>
    <row r="271" spans="1:18" s="5" customFormat="1" ht="15.75" x14ac:dyDescent="0.25">
      <c r="A271" s="12"/>
      <c r="G271" s="168"/>
      <c r="I271" s="8"/>
      <c r="J271" s="8"/>
      <c r="K271" s="19"/>
      <c r="L271" s="18"/>
      <c r="M271" s="19"/>
      <c r="N271" s="18"/>
      <c r="O271" s="18"/>
      <c r="P271" s="18"/>
      <c r="Q271" s="18"/>
      <c r="R271" s="18"/>
    </row>
    <row r="272" spans="1:18" s="5" customFormat="1" ht="15.75" x14ac:dyDescent="0.25">
      <c r="A272" s="12"/>
      <c r="G272" s="168"/>
      <c r="I272" s="8"/>
      <c r="J272" s="8"/>
      <c r="K272" s="19"/>
      <c r="L272" s="18"/>
      <c r="M272" s="19"/>
      <c r="N272" s="18"/>
      <c r="O272" s="18"/>
      <c r="P272" s="18"/>
      <c r="Q272" s="18"/>
      <c r="R272" s="18"/>
    </row>
    <row r="273" spans="1:18" s="5" customFormat="1" ht="15.75" x14ac:dyDescent="0.25">
      <c r="A273" s="12"/>
      <c r="G273" s="168"/>
      <c r="I273" s="8"/>
      <c r="J273" s="8"/>
      <c r="K273" s="19"/>
      <c r="L273" s="18"/>
      <c r="M273" s="19"/>
      <c r="N273" s="18"/>
      <c r="O273" s="18"/>
      <c r="P273" s="18"/>
      <c r="Q273" s="18"/>
      <c r="R273" s="18"/>
    </row>
    <row r="274" spans="1:18" s="5" customFormat="1" ht="15.75" x14ac:dyDescent="0.25">
      <c r="A274" s="12"/>
      <c r="G274" s="168"/>
      <c r="I274" s="8"/>
      <c r="J274" s="8"/>
      <c r="K274" s="19"/>
      <c r="L274" s="18"/>
      <c r="M274" s="19"/>
      <c r="N274" s="18"/>
      <c r="O274" s="18"/>
      <c r="P274" s="18"/>
      <c r="Q274" s="18"/>
      <c r="R274" s="18"/>
    </row>
    <row r="275" spans="1:18" s="5" customFormat="1" ht="15.75" x14ac:dyDescent="0.25">
      <c r="A275" s="12"/>
      <c r="G275" s="168"/>
      <c r="I275" s="8"/>
      <c r="J275" s="8"/>
      <c r="K275" s="19"/>
      <c r="L275" s="18"/>
      <c r="M275" s="19"/>
      <c r="N275" s="18"/>
      <c r="O275" s="18"/>
      <c r="P275" s="18"/>
      <c r="Q275" s="18"/>
      <c r="R275" s="18"/>
    </row>
    <row r="276" spans="1:18" s="5" customFormat="1" ht="15.75" x14ac:dyDescent="0.25">
      <c r="A276" s="12"/>
      <c r="G276" s="168"/>
      <c r="I276" s="8"/>
      <c r="J276" s="8"/>
      <c r="K276" s="19"/>
      <c r="L276" s="18"/>
      <c r="M276" s="19"/>
      <c r="N276" s="18"/>
      <c r="O276" s="18"/>
      <c r="P276" s="18"/>
      <c r="Q276" s="18"/>
      <c r="R276" s="18"/>
    </row>
    <row r="277" spans="1:18" s="5" customFormat="1" ht="15.75" x14ac:dyDescent="0.25">
      <c r="A277" s="12"/>
      <c r="G277" s="168"/>
      <c r="I277" s="8"/>
      <c r="J277" s="8"/>
      <c r="K277" s="19"/>
      <c r="L277" s="18"/>
      <c r="M277" s="19"/>
      <c r="N277" s="18"/>
      <c r="O277" s="18"/>
      <c r="P277" s="18"/>
      <c r="Q277" s="18"/>
      <c r="R277" s="18"/>
    </row>
    <row r="278" spans="1:18" s="5" customFormat="1" ht="15.75" x14ac:dyDescent="0.25">
      <c r="A278" s="12"/>
      <c r="G278" s="168"/>
      <c r="I278" s="8"/>
      <c r="J278" s="8"/>
      <c r="K278" s="19"/>
      <c r="L278" s="18"/>
      <c r="M278" s="19"/>
      <c r="N278" s="18"/>
      <c r="O278" s="18"/>
      <c r="P278" s="18"/>
      <c r="Q278" s="18"/>
      <c r="R278" s="18"/>
    </row>
    <row r="279" spans="1:18" s="5" customFormat="1" ht="15.75" x14ac:dyDescent="0.25">
      <c r="A279" s="12"/>
      <c r="G279" s="168"/>
      <c r="I279" s="8"/>
      <c r="J279" s="8"/>
      <c r="K279" s="19"/>
      <c r="L279" s="18"/>
      <c r="M279" s="19"/>
      <c r="N279" s="18"/>
      <c r="O279" s="18"/>
      <c r="P279" s="18"/>
      <c r="Q279" s="18"/>
      <c r="R279" s="18"/>
    </row>
    <row r="280" spans="1:18" s="5" customFormat="1" ht="15.75" x14ac:dyDescent="0.25">
      <c r="A280" s="12"/>
      <c r="G280" s="168"/>
      <c r="I280" s="8"/>
      <c r="J280" s="8"/>
      <c r="K280" s="19"/>
      <c r="L280" s="18"/>
      <c r="M280" s="19"/>
      <c r="N280" s="18"/>
      <c r="O280" s="18"/>
      <c r="P280" s="18"/>
      <c r="Q280" s="18"/>
      <c r="R280" s="18"/>
    </row>
    <row r="281" spans="1:18" s="5" customFormat="1" ht="15.75" x14ac:dyDescent="0.25">
      <c r="A281" s="12"/>
      <c r="G281" s="168"/>
      <c r="I281" s="8"/>
      <c r="J281" s="8"/>
      <c r="K281" s="19"/>
      <c r="L281" s="18"/>
      <c r="M281" s="19"/>
      <c r="N281" s="18"/>
      <c r="O281" s="18"/>
      <c r="P281" s="18"/>
      <c r="Q281" s="18"/>
      <c r="R281" s="18"/>
    </row>
    <row r="282" spans="1:18" s="5" customFormat="1" ht="15.75" x14ac:dyDescent="0.25">
      <c r="A282" s="12"/>
      <c r="G282" s="168"/>
      <c r="I282" s="8"/>
      <c r="J282" s="8"/>
      <c r="K282" s="19"/>
      <c r="L282" s="18"/>
      <c r="M282" s="19"/>
      <c r="N282" s="18"/>
      <c r="O282" s="18"/>
      <c r="P282" s="18"/>
      <c r="Q282" s="18"/>
      <c r="R282" s="18"/>
    </row>
    <row r="283" spans="1:18" s="5" customFormat="1" ht="15.75" x14ac:dyDescent="0.25">
      <c r="A283" s="12"/>
      <c r="G283" s="168"/>
      <c r="I283" s="8"/>
      <c r="J283" s="8"/>
      <c r="K283" s="19"/>
      <c r="L283" s="18"/>
      <c r="M283" s="19"/>
      <c r="N283" s="18"/>
      <c r="O283" s="18"/>
      <c r="P283" s="18"/>
      <c r="Q283" s="18"/>
      <c r="R283" s="18"/>
    </row>
    <row r="284" spans="1:18" s="5" customFormat="1" ht="15.75" x14ac:dyDescent="0.25">
      <c r="A284" s="12"/>
      <c r="G284" s="168"/>
      <c r="I284" s="8"/>
      <c r="J284" s="8"/>
      <c r="K284" s="19"/>
      <c r="L284" s="18"/>
      <c r="M284" s="19"/>
      <c r="N284" s="18"/>
      <c r="O284" s="18"/>
      <c r="P284" s="18"/>
      <c r="Q284" s="18"/>
      <c r="R284" s="18"/>
    </row>
    <row r="285" spans="1:18" s="5" customFormat="1" ht="15.75" x14ac:dyDescent="0.25">
      <c r="A285" s="12"/>
      <c r="G285" s="168"/>
      <c r="I285" s="8"/>
      <c r="J285" s="8"/>
      <c r="K285" s="19"/>
      <c r="L285" s="18"/>
      <c r="M285" s="19"/>
      <c r="N285" s="18"/>
      <c r="O285" s="18"/>
      <c r="P285" s="18"/>
      <c r="Q285" s="18"/>
      <c r="R285" s="18"/>
    </row>
    <row r="286" spans="1:18" s="5" customFormat="1" ht="15.75" x14ac:dyDescent="0.25">
      <c r="A286" s="12"/>
      <c r="G286" s="168"/>
      <c r="I286" s="8"/>
      <c r="J286" s="8"/>
      <c r="K286" s="19"/>
      <c r="L286" s="18"/>
      <c r="M286" s="19"/>
      <c r="N286" s="18"/>
      <c r="O286" s="18"/>
      <c r="P286" s="18"/>
      <c r="Q286" s="18"/>
      <c r="R286" s="18"/>
    </row>
    <row r="287" spans="1:18" s="5" customFormat="1" ht="15.75" x14ac:dyDescent="0.25">
      <c r="A287" s="12"/>
      <c r="G287" s="168"/>
      <c r="I287" s="8"/>
      <c r="J287" s="8"/>
      <c r="K287" s="19"/>
      <c r="L287" s="18"/>
      <c r="M287" s="19"/>
      <c r="N287" s="18"/>
      <c r="O287" s="18"/>
      <c r="P287" s="18"/>
      <c r="Q287" s="18"/>
      <c r="R287" s="18"/>
    </row>
    <row r="288" spans="1:18" s="5" customFormat="1" ht="15.75" x14ac:dyDescent="0.25">
      <c r="A288" s="12"/>
      <c r="G288" s="168"/>
      <c r="I288" s="8"/>
      <c r="J288" s="8"/>
      <c r="K288" s="19"/>
      <c r="L288" s="18"/>
      <c r="M288" s="19"/>
      <c r="N288" s="18"/>
      <c r="O288" s="18"/>
      <c r="P288" s="18"/>
      <c r="Q288" s="18"/>
      <c r="R288" s="18"/>
    </row>
    <row r="289" spans="1:18" s="5" customFormat="1" ht="15.75" x14ac:dyDescent="0.25">
      <c r="A289" s="12"/>
      <c r="G289" s="168"/>
      <c r="I289" s="8"/>
      <c r="J289" s="8"/>
      <c r="K289" s="19"/>
      <c r="L289" s="18"/>
      <c r="M289" s="19"/>
      <c r="N289" s="18"/>
      <c r="O289" s="18"/>
      <c r="P289" s="18"/>
      <c r="Q289" s="18"/>
      <c r="R289" s="18"/>
    </row>
    <row r="290" spans="1:18" s="5" customFormat="1" ht="15.75" x14ac:dyDescent="0.25">
      <c r="A290" s="12"/>
      <c r="G290" s="168"/>
      <c r="I290" s="8"/>
      <c r="J290" s="8"/>
      <c r="K290" s="19"/>
      <c r="L290" s="18"/>
      <c r="M290" s="19"/>
      <c r="N290" s="18"/>
      <c r="O290" s="18"/>
      <c r="P290" s="18"/>
      <c r="Q290" s="18"/>
      <c r="R290" s="18"/>
    </row>
    <row r="291" spans="1:18" s="5" customFormat="1" ht="15.75" x14ac:dyDescent="0.25">
      <c r="A291" s="12"/>
      <c r="G291" s="168"/>
      <c r="I291" s="8"/>
      <c r="J291" s="8"/>
      <c r="K291" s="19"/>
      <c r="L291" s="18"/>
      <c r="M291" s="19"/>
      <c r="N291" s="18"/>
      <c r="O291" s="18"/>
      <c r="P291" s="18"/>
      <c r="Q291" s="18"/>
      <c r="R291" s="18"/>
    </row>
    <row r="292" spans="1:18" s="5" customFormat="1" ht="15.75" x14ac:dyDescent="0.25">
      <c r="A292" s="12"/>
      <c r="G292" s="168"/>
      <c r="I292" s="8"/>
      <c r="J292" s="8"/>
      <c r="K292" s="19"/>
      <c r="L292" s="18"/>
      <c r="M292" s="19"/>
      <c r="N292" s="18"/>
      <c r="O292" s="18"/>
      <c r="P292" s="18"/>
      <c r="Q292" s="18"/>
      <c r="R292" s="18"/>
    </row>
    <row r="293" spans="1:18" s="5" customFormat="1" ht="15.75" x14ac:dyDescent="0.25">
      <c r="A293" s="12"/>
      <c r="G293" s="168"/>
      <c r="I293" s="8"/>
      <c r="J293" s="8"/>
      <c r="K293" s="19"/>
      <c r="L293" s="18"/>
      <c r="M293" s="19"/>
      <c r="N293" s="18"/>
      <c r="O293" s="18"/>
      <c r="P293" s="18"/>
      <c r="Q293" s="18"/>
      <c r="R293" s="18"/>
    </row>
    <row r="294" spans="1:18" s="5" customFormat="1" ht="15.75" x14ac:dyDescent="0.25">
      <c r="A294" s="12"/>
      <c r="G294" s="168"/>
      <c r="I294" s="8"/>
      <c r="J294" s="8"/>
      <c r="K294" s="19"/>
      <c r="L294" s="18"/>
      <c r="M294" s="19"/>
      <c r="N294" s="18"/>
      <c r="O294" s="18"/>
      <c r="P294" s="18"/>
      <c r="Q294" s="18"/>
      <c r="R294" s="18"/>
    </row>
    <row r="295" spans="1:18" s="5" customFormat="1" ht="15.75" x14ac:dyDescent="0.25">
      <c r="A295" s="12"/>
      <c r="G295" s="168"/>
      <c r="I295" s="8"/>
      <c r="J295" s="8"/>
      <c r="K295" s="19"/>
      <c r="L295" s="18"/>
      <c r="M295" s="19"/>
      <c r="N295" s="18"/>
      <c r="O295" s="18"/>
      <c r="P295" s="18"/>
      <c r="Q295" s="18"/>
      <c r="R295" s="18"/>
    </row>
    <row r="296" spans="1:18" s="5" customFormat="1" ht="15.75" x14ac:dyDescent="0.25">
      <c r="A296" s="12"/>
      <c r="G296" s="168"/>
      <c r="I296" s="8"/>
      <c r="J296" s="8"/>
      <c r="K296" s="19"/>
      <c r="L296" s="18"/>
      <c r="M296" s="19"/>
      <c r="N296" s="18"/>
      <c r="O296" s="18"/>
      <c r="P296" s="18"/>
      <c r="Q296" s="18"/>
      <c r="R296" s="18"/>
    </row>
    <row r="297" spans="1:18" s="5" customFormat="1" ht="15.75" x14ac:dyDescent="0.25">
      <c r="A297" s="12"/>
      <c r="G297" s="168"/>
      <c r="I297" s="8"/>
      <c r="J297" s="8"/>
      <c r="K297" s="19"/>
      <c r="L297" s="18"/>
      <c r="M297" s="19"/>
      <c r="N297" s="18"/>
      <c r="O297" s="18"/>
      <c r="P297" s="18"/>
      <c r="Q297" s="18"/>
      <c r="R297" s="18"/>
    </row>
    <row r="298" spans="1:18" s="5" customFormat="1" ht="15.75" x14ac:dyDescent="0.25">
      <c r="A298" s="12"/>
      <c r="G298" s="168"/>
      <c r="I298" s="8"/>
      <c r="J298" s="8"/>
      <c r="K298" s="19"/>
      <c r="L298" s="18"/>
      <c r="M298" s="19"/>
      <c r="N298" s="18"/>
      <c r="O298" s="18"/>
      <c r="P298" s="18"/>
      <c r="Q298" s="18"/>
      <c r="R298" s="18"/>
    </row>
    <row r="299" spans="1:18" s="5" customFormat="1" x14ac:dyDescent="0.25">
      <c r="G299" s="168"/>
      <c r="I299" s="8"/>
      <c r="J299" s="8"/>
      <c r="K299" s="19"/>
      <c r="L299" s="18"/>
      <c r="M299" s="19"/>
      <c r="N299" s="18"/>
      <c r="O299" s="18"/>
      <c r="P299" s="18"/>
      <c r="Q299" s="18"/>
      <c r="R299" s="18"/>
    </row>
    <row r="300" spans="1:18" s="5" customFormat="1" x14ac:dyDescent="0.25">
      <c r="G300" s="168"/>
      <c r="I300" s="8"/>
      <c r="J300" s="8"/>
      <c r="K300" s="19"/>
      <c r="L300" s="18"/>
      <c r="M300" s="19"/>
      <c r="N300" s="18"/>
      <c r="O300" s="18"/>
      <c r="P300" s="18"/>
      <c r="Q300" s="18"/>
      <c r="R300" s="18"/>
    </row>
    <row r="301" spans="1:18" s="5" customFormat="1" x14ac:dyDescent="0.25">
      <c r="G301" s="168"/>
      <c r="I301" s="8"/>
      <c r="J301" s="8"/>
      <c r="K301" s="19"/>
      <c r="L301" s="18"/>
      <c r="M301" s="19"/>
      <c r="N301" s="18"/>
      <c r="O301" s="18"/>
      <c r="P301" s="18"/>
      <c r="Q301" s="18"/>
      <c r="R301" s="18"/>
    </row>
    <row r="302" spans="1:18" s="5" customFormat="1" x14ac:dyDescent="0.25">
      <c r="G302" s="168"/>
      <c r="I302" s="8"/>
      <c r="J302" s="8"/>
      <c r="K302" s="19"/>
      <c r="L302" s="18"/>
      <c r="M302" s="19"/>
      <c r="N302" s="18"/>
      <c r="O302" s="18"/>
      <c r="P302" s="18"/>
      <c r="Q302" s="18"/>
      <c r="R302" s="18"/>
    </row>
    <row r="303" spans="1:18" s="5" customFormat="1" x14ac:dyDescent="0.25">
      <c r="G303" s="168"/>
      <c r="I303" s="8"/>
      <c r="J303" s="8"/>
      <c r="K303" s="19"/>
      <c r="L303" s="18"/>
      <c r="M303" s="19"/>
      <c r="N303" s="18"/>
      <c r="O303" s="18"/>
      <c r="P303" s="18"/>
      <c r="Q303" s="18"/>
      <c r="R303" s="18"/>
    </row>
    <row r="304" spans="1:18" s="5" customFormat="1" x14ac:dyDescent="0.25">
      <c r="G304" s="168"/>
      <c r="I304" s="8"/>
      <c r="J304" s="8"/>
      <c r="K304" s="19"/>
      <c r="L304" s="18"/>
      <c r="M304" s="19"/>
      <c r="N304" s="18"/>
      <c r="O304" s="18"/>
      <c r="P304" s="18"/>
      <c r="Q304" s="18"/>
      <c r="R304" s="18"/>
    </row>
    <row r="305" spans="7:18" s="5" customFormat="1" x14ac:dyDescent="0.25">
      <c r="G305" s="168"/>
      <c r="I305" s="8"/>
      <c r="J305" s="8"/>
      <c r="K305" s="19"/>
      <c r="L305" s="18"/>
      <c r="M305" s="19"/>
      <c r="N305" s="18"/>
      <c r="O305" s="18"/>
      <c r="P305" s="18"/>
      <c r="Q305" s="18"/>
      <c r="R305" s="18"/>
    </row>
    <row r="306" spans="7:18" s="5" customFormat="1" x14ac:dyDescent="0.25">
      <c r="G306" s="168"/>
      <c r="I306" s="8"/>
      <c r="J306" s="8"/>
      <c r="K306" s="19"/>
      <c r="L306" s="18"/>
      <c r="M306" s="19"/>
      <c r="N306" s="18"/>
      <c r="O306" s="18"/>
      <c r="P306" s="18"/>
      <c r="Q306" s="18"/>
      <c r="R306" s="18"/>
    </row>
    <row r="307" spans="7:18" s="5" customFormat="1" x14ac:dyDescent="0.25">
      <c r="G307" s="168"/>
      <c r="I307" s="8"/>
      <c r="J307" s="8"/>
      <c r="K307" s="19"/>
      <c r="L307" s="18"/>
      <c r="M307" s="19"/>
      <c r="N307" s="18"/>
      <c r="O307" s="18"/>
      <c r="P307" s="18"/>
      <c r="Q307" s="18"/>
      <c r="R307" s="18"/>
    </row>
    <row r="308" spans="7:18" s="5" customFormat="1" x14ac:dyDescent="0.25">
      <c r="G308" s="168"/>
      <c r="I308" s="8"/>
      <c r="J308" s="8"/>
      <c r="K308" s="19"/>
      <c r="L308" s="18"/>
      <c r="M308" s="19"/>
      <c r="N308" s="18"/>
      <c r="O308" s="18"/>
      <c r="P308" s="18"/>
      <c r="Q308" s="18"/>
      <c r="R308" s="18"/>
    </row>
    <row r="309" spans="7:18" s="5" customFormat="1" x14ac:dyDescent="0.25">
      <c r="G309" s="168"/>
      <c r="I309" s="8"/>
      <c r="J309" s="8"/>
      <c r="K309" s="19"/>
      <c r="L309" s="18"/>
      <c r="M309" s="19"/>
      <c r="N309" s="18"/>
      <c r="O309" s="18"/>
      <c r="P309" s="18"/>
      <c r="Q309" s="18"/>
      <c r="R309" s="18"/>
    </row>
    <row r="310" spans="7:18" s="5" customFormat="1" x14ac:dyDescent="0.25">
      <c r="G310" s="168"/>
      <c r="I310" s="8"/>
      <c r="J310" s="8"/>
      <c r="K310" s="19"/>
      <c r="L310" s="18"/>
      <c r="M310" s="19"/>
      <c r="N310" s="18"/>
      <c r="O310" s="18"/>
      <c r="P310" s="18"/>
      <c r="Q310" s="18"/>
      <c r="R310" s="18"/>
    </row>
    <row r="311" spans="7:18" s="5" customFormat="1" x14ac:dyDescent="0.25">
      <c r="G311" s="168"/>
      <c r="I311" s="8"/>
      <c r="J311" s="8"/>
      <c r="K311" s="19"/>
      <c r="L311" s="18"/>
      <c r="M311" s="19"/>
      <c r="N311" s="18"/>
      <c r="O311" s="18"/>
      <c r="P311" s="18"/>
      <c r="Q311" s="18"/>
      <c r="R311" s="18"/>
    </row>
    <row r="312" spans="7:18" s="5" customFormat="1" x14ac:dyDescent="0.25">
      <c r="G312" s="168"/>
      <c r="I312" s="8"/>
      <c r="J312" s="8"/>
      <c r="K312" s="19"/>
      <c r="L312" s="18"/>
      <c r="M312" s="19"/>
      <c r="N312" s="18"/>
      <c r="O312" s="18"/>
      <c r="P312" s="18"/>
      <c r="Q312" s="18"/>
      <c r="R312" s="18"/>
    </row>
    <row r="313" spans="7:18" s="5" customFormat="1" x14ac:dyDescent="0.25">
      <c r="G313" s="168"/>
      <c r="I313" s="8"/>
      <c r="J313" s="8"/>
      <c r="K313" s="19"/>
      <c r="L313" s="18"/>
      <c r="M313" s="19"/>
      <c r="N313" s="18"/>
      <c r="O313" s="18"/>
      <c r="P313" s="18"/>
      <c r="Q313" s="18"/>
      <c r="R313" s="18"/>
    </row>
    <row r="314" spans="7:18" s="5" customFormat="1" x14ac:dyDescent="0.25">
      <c r="G314" s="168"/>
      <c r="I314" s="8"/>
      <c r="J314" s="8"/>
      <c r="K314" s="19"/>
      <c r="L314" s="18"/>
      <c r="M314" s="19"/>
      <c r="N314" s="18"/>
      <c r="O314" s="18"/>
      <c r="P314" s="18"/>
      <c r="Q314" s="18"/>
      <c r="R314" s="18"/>
    </row>
    <row r="315" spans="7:18" s="5" customFormat="1" x14ac:dyDescent="0.25">
      <c r="G315" s="168"/>
      <c r="I315" s="8"/>
      <c r="J315" s="8"/>
      <c r="K315" s="19"/>
      <c r="L315" s="18"/>
      <c r="M315" s="19"/>
      <c r="N315" s="18"/>
      <c r="O315" s="18"/>
      <c r="P315" s="18"/>
      <c r="Q315" s="18"/>
      <c r="R315" s="18"/>
    </row>
    <row r="316" spans="7:18" s="5" customFormat="1" x14ac:dyDescent="0.25">
      <c r="G316" s="168"/>
      <c r="I316" s="8"/>
      <c r="J316" s="8"/>
      <c r="K316" s="19"/>
      <c r="L316" s="18"/>
      <c r="M316" s="19"/>
      <c r="N316" s="18"/>
      <c r="O316" s="18"/>
      <c r="P316" s="18"/>
      <c r="Q316" s="18"/>
      <c r="R316" s="18"/>
    </row>
    <row r="317" spans="7:18" s="5" customFormat="1" x14ac:dyDescent="0.25">
      <c r="G317" s="168"/>
      <c r="I317" s="8"/>
      <c r="J317" s="8"/>
      <c r="K317" s="19"/>
      <c r="L317" s="18"/>
      <c r="M317" s="19"/>
      <c r="N317" s="18"/>
      <c r="O317" s="18"/>
      <c r="P317" s="18"/>
      <c r="Q317" s="18"/>
      <c r="R317" s="18"/>
    </row>
    <row r="318" spans="7:18" s="5" customFormat="1" x14ac:dyDescent="0.25">
      <c r="G318" s="168"/>
      <c r="I318" s="8"/>
      <c r="J318" s="8"/>
      <c r="K318" s="19"/>
      <c r="L318" s="18"/>
      <c r="M318" s="19"/>
      <c r="N318" s="18"/>
      <c r="O318" s="18"/>
      <c r="P318" s="18"/>
      <c r="Q318" s="18"/>
      <c r="R318" s="18"/>
    </row>
    <row r="319" spans="7:18" s="5" customFormat="1" x14ac:dyDescent="0.25">
      <c r="G319" s="168"/>
      <c r="I319" s="8"/>
      <c r="J319" s="8"/>
      <c r="K319" s="19"/>
      <c r="L319" s="18"/>
      <c r="M319" s="19"/>
      <c r="N319" s="18"/>
      <c r="O319" s="18"/>
      <c r="P319" s="18"/>
      <c r="Q319" s="18"/>
      <c r="R319" s="18"/>
    </row>
    <row r="320" spans="7:18" s="5" customFormat="1" x14ac:dyDescent="0.25">
      <c r="G320" s="168"/>
      <c r="I320" s="8"/>
      <c r="J320" s="8"/>
      <c r="K320" s="19"/>
      <c r="L320" s="18"/>
      <c r="M320" s="19"/>
      <c r="N320" s="18"/>
      <c r="O320" s="18"/>
      <c r="P320" s="18"/>
      <c r="Q320" s="18"/>
      <c r="R320" s="18"/>
    </row>
    <row r="321" spans="7:18" s="5" customFormat="1" x14ac:dyDescent="0.25">
      <c r="G321" s="168"/>
      <c r="I321" s="8"/>
      <c r="J321" s="8"/>
      <c r="K321" s="19"/>
      <c r="L321" s="18"/>
      <c r="M321" s="19"/>
      <c r="N321" s="18"/>
      <c r="O321" s="18"/>
      <c r="P321" s="18"/>
      <c r="Q321" s="18"/>
      <c r="R321" s="18"/>
    </row>
    <row r="322" spans="7:18" s="5" customFormat="1" x14ac:dyDescent="0.25">
      <c r="G322" s="168"/>
      <c r="I322" s="8"/>
      <c r="J322" s="8"/>
      <c r="K322" s="19"/>
      <c r="L322" s="18"/>
      <c r="M322" s="19"/>
      <c r="N322" s="18"/>
      <c r="O322" s="18"/>
      <c r="P322" s="18"/>
      <c r="Q322" s="18"/>
      <c r="R322" s="18"/>
    </row>
    <row r="323" spans="7:18" s="5" customFormat="1" x14ac:dyDescent="0.25">
      <c r="G323" s="168"/>
      <c r="I323" s="8"/>
      <c r="J323" s="8"/>
      <c r="K323" s="19"/>
      <c r="L323" s="18"/>
      <c r="M323" s="19"/>
      <c r="N323" s="18"/>
      <c r="O323" s="18"/>
      <c r="P323" s="18"/>
      <c r="Q323" s="18"/>
      <c r="R323" s="18"/>
    </row>
    <row r="324" spans="7:18" s="5" customFormat="1" x14ac:dyDescent="0.25">
      <c r="G324" s="168"/>
      <c r="I324" s="8"/>
      <c r="J324" s="8"/>
      <c r="K324" s="19"/>
      <c r="L324" s="18"/>
      <c r="M324" s="19"/>
      <c r="N324" s="18"/>
      <c r="O324" s="18"/>
      <c r="P324" s="18"/>
      <c r="Q324" s="18"/>
      <c r="R324" s="18"/>
    </row>
    <row r="325" spans="7:18" s="5" customFormat="1" x14ac:dyDescent="0.25">
      <c r="G325" s="168"/>
      <c r="I325" s="8"/>
      <c r="J325" s="8"/>
      <c r="K325" s="19"/>
      <c r="L325" s="18"/>
      <c r="M325" s="19"/>
      <c r="N325" s="18"/>
      <c r="O325" s="18"/>
      <c r="P325" s="18"/>
      <c r="Q325" s="18"/>
      <c r="R325" s="18"/>
    </row>
    <row r="326" spans="7:18" s="5" customFormat="1" x14ac:dyDescent="0.25">
      <c r="G326" s="168"/>
      <c r="I326" s="8"/>
      <c r="J326" s="8"/>
      <c r="K326" s="19"/>
      <c r="L326" s="18"/>
      <c r="M326" s="19"/>
      <c r="N326" s="18"/>
      <c r="O326" s="18"/>
      <c r="P326" s="18"/>
      <c r="Q326" s="18"/>
      <c r="R326" s="18"/>
    </row>
    <row r="327" spans="7:18" s="5" customFormat="1" x14ac:dyDescent="0.25">
      <c r="G327" s="168"/>
      <c r="I327" s="8"/>
      <c r="J327" s="8"/>
      <c r="K327" s="19"/>
      <c r="L327" s="18"/>
      <c r="M327" s="19"/>
      <c r="N327" s="18"/>
      <c r="O327" s="18"/>
      <c r="P327" s="18"/>
      <c r="Q327" s="18"/>
      <c r="R327" s="18"/>
    </row>
    <row r="328" spans="7:18" s="5" customFormat="1" x14ac:dyDescent="0.25">
      <c r="G328" s="168"/>
      <c r="I328" s="8"/>
      <c r="J328" s="8"/>
      <c r="K328" s="19"/>
      <c r="L328" s="18"/>
      <c r="M328" s="19"/>
      <c r="N328" s="18"/>
      <c r="O328" s="18"/>
      <c r="P328" s="18"/>
      <c r="Q328" s="18"/>
      <c r="R328" s="18"/>
    </row>
    <row r="329" spans="7:18" s="5" customFormat="1" x14ac:dyDescent="0.25">
      <c r="G329" s="168"/>
      <c r="I329" s="8"/>
      <c r="J329" s="8"/>
      <c r="K329" s="19"/>
      <c r="L329" s="18"/>
      <c r="M329" s="19"/>
      <c r="N329" s="18"/>
      <c r="O329" s="18"/>
      <c r="P329" s="18"/>
      <c r="Q329" s="18"/>
      <c r="R329" s="18"/>
    </row>
    <row r="330" spans="7:18" s="5" customFormat="1" x14ac:dyDescent="0.25">
      <c r="G330" s="168"/>
      <c r="I330" s="8"/>
      <c r="J330" s="8"/>
      <c r="K330" s="19"/>
      <c r="L330" s="18"/>
      <c r="M330" s="19"/>
      <c r="N330" s="18"/>
      <c r="O330" s="18"/>
      <c r="P330" s="18"/>
      <c r="Q330" s="18"/>
      <c r="R330" s="18"/>
    </row>
    <row r="331" spans="7:18" s="5" customFormat="1" x14ac:dyDescent="0.25">
      <c r="G331" s="168"/>
      <c r="I331" s="8"/>
      <c r="J331" s="8"/>
      <c r="K331" s="19"/>
      <c r="L331" s="18"/>
      <c r="M331" s="19"/>
      <c r="N331" s="18"/>
      <c r="O331" s="18"/>
      <c r="P331" s="18"/>
      <c r="Q331" s="18"/>
      <c r="R331" s="18"/>
    </row>
    <row r="332" spans="7:18" s="5" customFormat="1" x14ac:dyDescent="0.25">
      <c r="G332" s="168"/>
      <c r="I332" s="8"/>
      <c r="J332" s="8"/>
      <c r="K332" s="19"/>
      <c r="L332" s="18"/>
      <c r="M332" s="19"/>
      <c r="N332" s="18"/>
      <c r="O332" s="18"/>
      <c r="P332" s="18"/>
      <c r="Q332" s="18"/>
      <c r="R332" s="18"/>
    </row>
    <row r="333" spans="7:18" s="5" customFormat="1" x14ac:dyDescent="0.25">
      <c r="G333" s="168"/>
      <c r="I333" s="8"/>
      <c r="J333" s="8"/>
      <c r="K333" s="19"/>
      <c r="L333" s="18"/>
      <c r="M333" s="19"/>
      <c r="N333" s="18"/>
      <c r="O333" s="18"/>
      <c r="P333" s="18"/>
      <c r="Q333" s="18"/>
      <c r="R333" s="18"/>
    </row>
    <row r="334" spans="7:18" s="5" customFormat="1" x14ac:dyDescent="0.25">
      <c r="G334" s="168"/>
      <c r="I334" s="8"/>
      <c r="J334" s="8"/>
      <c r="K334" s="19"/>
      <c r="L334" s="18"/>
      <c r="M334" s="19"/>
      <c r="N334" s="18"/>
      <c r="O334" s="18"/>
      <c r="P334" s="18"/>
      <c r="Q334" s="18"/>
      <c r="R334" s="18"/>
    </row>
    <row r="335" spans="7:18" s="5" customFormat="1" x14ac:dyDescent="0.25">
      <c r="G335" s="168"/>
      <c r="I335" s="8"/>
      <c r="J335" s="8"/>
      <c r="K335" s="19"/>
      <c r="L335" s="18"/>
      <c r="M335" s="19"/>
      <c r="N335" s="18"/>
      <c r="O335" s="18"/>
      <c r="P335" s="18"/>
      <c r="Q335" s="18"/>
      <c r="R335" s="18"/>
    </row>
    <row r="336" spans="7:18" s="5" customFormat="1" x14ac:dyDescent="0.25">
      <c r="G336" s="168"/>
      <c r="I336" s="8"/>
      <c r="J336" s="8"/>
      <c r="K336" s="19"/>
      <c r="L336" s="18"/>
      <c r="M336" s="19"/>
      <c r="N336" s="18"/>
      <c r="O336" s="18"/>
      <c r="P336" s="18"/>
      <c r="Q336" s="18"/>
      <c r="R336" s="18"/>
    </row>
    <row r="337" spans="7:18" s="5" customFormat="1" x14ac:dyDescent="0.25">
      <c r="G337" s="168"/>
      <c r="I337" s="8"/>
      <c r="J337" s="8"/>
      <c r="K337" s="19"/>
      <c r="L337" s="18"/>
      <c r="M337" s="19"/>
      <c r="N337" s="18"/>
      <c r="O337" s="18"/>
      <c r="P337" s="18"/>
      <c r="Q337" s="18"/>
      <c r="R337" s="18"/>
    </row>
    <row r="338" spans="7:18" s="5" customFormat="1" x14ac:dyDescent="0.25">
      <c r="G338" s="168"/>
      <c r="I338" s="8"/>
      <c r="J338" s="8"/>
      <c r="K338" s="19"/>
      <c r="L338" s="18"/>
      <c r="M338" s="19"/>
      <c r="N338" s="18"/>
      <c r="O338" s="18"/>
      <c r="P338" s="18"/>
      <c r="Q338" s="18"/>
      <c r="R338" s="18"/>
    </row>
    <row r="339" spans="7:18" s="5" customFormat="1" x14ac:dyDescent="0.25">
      <c r="G339" s="168"/>
      <c r="I339" s="8"/>
      <c r="J339" s="8"/>
      <c r="K339" s="19"/>
      <c r="L339" s="18"/>
      <c r="M339" s="19"/>
      <c r="N339" s="18"/>
      <c r="O339" s="18"/>
      <c r="P339" s="18"/>
      <c r="Q339" s="18"/>
      <c r="R339" s="18"/>
    </row>
    <row r="340" spans="7:18" s="5" customFormat="1" x14ac:dyDescent="0.25">
      <c r="G340" s="168"/>
      <c r="I340" s="8"/>
      <c r="J340" s="8"/>
      <c r="K340" s="19"/>
      <c r="L340" s="18"/>
      <c r="M340" s="19"/>
      <c r="N340" s="18"/>
      <c r="O340" s="18"/>
      <c r="P340" s="18"/>
      <c r="Q340" s="18"/>
      <c r="R340" s="18"/>
    </row>
    <row r="341" spans="7:18" s="5" customFormat="1" x14ac:dyDescent="0.25">
      <c r="G341" s="168"/>
      <c r="I341" s="8"/>
      <c r="J341" s="8"/>
      <c r="K341" s="19"/>
      <c r="L341" s="18"/>
      <c r="M341" s="19"/>
      <c r="N341" s="18"/>
      <c r="O341" s="18"/>
      <c r="P341" s="18"/>
      <c r="Q341" s="18"/>
      <c r="R341" s="18"/>
    </row>
    <row r="342" spans="7:18" s="5" customFormat="1" x14ac:dyDescent="0.25">
      <c r="G342" s="168"/>
      <c r="I342" s="8"/>
      <c r="J342" s="8"/>
      <c r="K342" s="19"/>
      <c r="L342" s="18"/>
      <c r="M342" s="19"/>
      <c r="N342" s="18"/>
      <c r="O342" s="18"/>
      <c r="P342" s="18"/>
      <c r="Q342" s="18"/>
      <c r="R342" s="18"/>
    </row>
    <row r="343" spans="7:18" s="5" customFormat="1" x14ac:dyDescent="0.25">
      <c r="G343" s="168"/>
      <c r="I343" s="8"/>
      <c r="J343" s="8"/>
      <c r="K343" s="19"/>
      <c r="L343" s="18"/>
      <c r="M343" s="19"/>
      <c r="N343" s="18"/>
      <c r="O343" s="18"/>
      <c r="P343" s="18"/>
      <c r="Q343" s="18"/>
      <c r="R343" s="18"/>
    </row>
    <row r="344" spans="7:18" s="5" customFormat="1" x14ac:dyDescent="0.25">
      <c r="G344" s="168"/>
      <c r="I344" s="8"/>
      <c r="J344" s="8"/>
      <c r="K344" s="19"/>
      <c r="L344" s="18"/>
      <c r="M344" s="19"/>
      <c r="N344" s="18"/>
      <c r="O344" s="18"/>
      <c r="P344" s="18"/>
      <c r="Q344" s="18"/>
      <c r="R344" s="18"/>
    </row>
    <row r="345" spans="7:18" s="5" customFormat="1" x14ac:dyDescent="0.25">
      <c r="G345" s="168"/>
      <c r="I345" s="8"/>
      <c r="J345" s="8"/>
      <c r="K345" s="19"/>
      <c r="L345" s="18"/>
      <c r="M345" s="19"/>
      <c r="N345" s="18"/>
      <c r="O345" s="18"/>
      <c r="P345" s="18"/>
      <c r="Q345" s="18"/>
      <c r="R345" s="18"/>
    </row>
    <row r="346" spans="7:18" s="5" customFormat="1" x14ac:dyDescent="0.25">
      <c r="G346" s="168"/>
      <c r="I346" s="8"/>
      <c r="J346" s="8"/>
      <c r="K346" s="19"/>
      <c r="L346" s="18"/>
      <c r="M346" s="19"/>
      <c r="N346" s="18"/>
      <c r="O346" s="18"/>
      <c r="P346" s="18"/>
      <c r="Q346" s="18"/>
      <c r="R346" s="18"/>
    </row>
    <row r="347" spans="7:18" s="5" customFormat="1" x14ac:dyDescent="0.25">
      <c r="G347" s="168"/>
      <c r="I347" s="8"/>
      <c r="J347" s="8"/>
      <c r="K347" s="19"/>
      <c r="L347" s="18"/>
      <c r="M347" s="19"/>
      <c r="N347" s="18"/>
      <c r="O347" s="18"/>
      <c r="P347" s="18"/>
      <c r="Q347" s="18"/>
      <c r="R347" s="18"/>
    </row>
    <row r="348" spans="7:18" s="5" customFormat="1" x14ac:dyDescent="0.25">
      <c r="G348" s="168"/>
      <c r="I348" s="8"/>
      <c r="J348" s="8"/>
      <c r="K348" s="19"/>
      <c r="L348" s="18"/>
      <c r="M348" s="19"/>
      <c r="N348" s="18"/>
      <c r="O348" s="18"/>
      <c r="P348" s="18"/>
      <c r="Q348" s="18"/>
      <c r="R348" s="18"/>
    </row>
    <row r="349" spans="7:18" s="5" customFormat="1" x14ac:dyDescent="0.25">
      <c r="G349" s="168"/>
      <c r="I349" s="8"/>
      <c r="J349" s="8"/>
      <c r="K349" s="19"/>
      <c r="L349" s="18"/>
      <c r="M349" s="19"/>
      <c r="N349" s="18"/>
      <c r="O349" s="18"/>
      <c r="P349" s="18"/>
      <c r="Q349" s="18"/>
      <c r="R349" s="18"/>
    </row>
    <row r="350" spans="7:18" s="5" customFormat="1" x14ac:dyDescent="0.25">
      <c r="G350" s="168"/>
      <c r="I350" s="8"/>
      <c r="J350" s="8"/>
      <c r="K350" s="19"/>
      <c r="L350" s="18"/>
      <c r="M350" s="19"/>
      <c r="N350" s="18"/>
      <c r="O350" s="18"/>
      <c r="P350" s="18"/>
      <c r="Q350" s="18"/>
      <c r="R350" s="18"/>
    </row>
    <row r="351" spans="7:18" s="5" customFormat="1" x14ac:dyDescent="0.25">
      <c r="G351" s="168"/>
      <c r="I351" s="8"/>
      <c r="J351" s="8"/>
      <c r="K351" s="19"/>
      <c r="L351" s="18"/>
      <c r="M351" s="19"/>
      <c r="N351" s="18"/>
      <c r="O351" s="18"/>
      <c r="P351" s="18"/>
      <c r="Q351" s="18"/>
      <c r="R351" s="18"/>
    </row>
    <row r="352" spans="7:18" s="5" customFormat="1" x14ac:dyDescent="0.25">
      <c r="G352" s="168"/>
      <c r="I352" s="8"/>
      <c r="J352" s="8"/>
      <c r="K352" s="19"/>
      <c r="L352" s="18"/>
      <c r="M352" s="19"/>
      <c r="N352" s="18"/>
      <c r="O352" s="18"/>
      <c r="P352" s="18"/>
      <c r="Q352" s="18"/>
      <c r="R352" s="18"/>
    </row>
    <row r="353" spans="7:18" s="5" customFormat="1" x14ac:dyDescent="0.25">
      <c r="G353" s="168"/>
      <c r="I353" s="8"/>
      <c r="J353" s="8"/>
      <c r="K353" s="19"/>
      <c r="L353" s="18"/>
      <c r="M353" s="19"/>
      <c r="N353" s="18"/>
      <c r="O353" s="18"/>
      <c r="P353" s="18"/>
      <c r="Q353" s="18"/>
      <c r="R353" s="18"/>
    </row>
    <row r="354" spans="7:18" s="5" customFormat="1" x14ac:dyDescent="0.25">
      <c r="G354" s="168"/>
      <c r="I354" s="8"/>
      <c r="J354" s="8"/>
      <c r="K354" s="19"/>
      <c r="L354" s="18"/>
      <c r="M354" s="19"/>
      <c r="N354" s="18"/>
      <c r="O354" s="18"/>
      <c r="P354" s="18"/>
      <c r="Q354" s="18"/>
      <c r="R354" s="18"/>
    </row>
    <row r="355" spans="7:18" s="5" customFormat="1" x14ac:dyDescent="0.25">
      <c r="G355" s="168"/>
      <c r="I355" s="8"/>
      <c r="J355" s="8"/>
      <c r="K355" s="19"/>
      <c r="L355" s="18"/>
      <c r="M355" s="19"/>
      <c r="N355" s="18"/>
      <c r="O355" s="18"/>
      <c r="P355" s="18"/>
      <c r="Q355" s="18"/>
      <c r="R355" s="18"/>
    </row>
    <row r="356" spans="7:18" s="5" customFormat="1" x14ac:dyDescent="0.25">
      <c r="G356" s="168"/>
      <c r="I356" s="8"/>
      <c r="J356" s="8"/>
      <c r="K356" s="19"/>
      <c r="L356" s="18"/>
      <c r="M356" s="19"/>
      <c r="N356" s="18"/>
      <c r="O356" s="18"/>
      <c r="P356" s="18"/>
      <c r="Q356" s="18"/>
      <c r="R356" s="18"/>
    </row>
    <row r="357" spans="7:18" s="5" customFormat="1" x14ac:dyDescent="0.25">
      <c r="G357" s="168"/>
      <c r="I357" s="8"/>
      <c r="J357" s="8"/>
      <c r="K357" s="19"/>
      <c r="L357" s="18"/>
      <c r="M357" s="19"/>
      <c r="N357" s="18"/>
      <c r="O357" s="18"/>
      <c r="P357" s="18"/>
      <c r="Q357" s="18"/>
      <c r="R357" s="18"/>
    </row>
    <row r="358" spans="7:18" s="5" customFormat="1" x14ac:dyDescent="0.25">
      <c r="G358" s="168"/>
      <c r="I358" s="8"/>
      <c r="J358" s="8"/>
      <c r="K358" s="19"/>
      <c r="L358" s="18"/>
      <c r="M358" s="19"/>
      <c r="N358" s="18"/>
      <c r="O358" s="18"/>
      <c r="P358" s="18"/>
      <c r="Q358" s="18"/>
      <c r="R358" s="18"/>
    </row>
    <row r="359" spans="7:18" s="5" customFormat="1" x14ac:dyDescent="0.25">
      <c r="G359" s="168"/>
      <c r="I359" s="8"/>
      <c r="J359" s="8"/>
      <c r="K359" s="19"/>
      <c r="L359" s="18"/>
      <c r="M359" s="19"/>
      <c r="N359" s="18"/>
      <c r="O359" s="18"/>
      <c r="P359" s="18"/>
      <c r="Q359" s="18"/>
      <c r="R359" s="18"/>
    </row>
    <row r="360" spans="7:18" s="5" customFormat="1" x14ac:dyDescent="0.25">
      <c r="G360" s="168"/>
      <c r="I360" s="8"/>
      <c r="J360" s="8"/>
      <c r="K360" s="19"/>
      <c r="L360" s="18"/>
      <c r="M360" s="19"/>
      <c r="N360" s="18"/>
      <c r="O360" s="18"/>
      <c r="P360" s="18"/>
      <c r="Q360" s="18"/>
      <c r="R360" s="18"/>
    </row>
    <row r="361" spans="7:18" s="5" customFormat="1" x14ac:dyDescent="0.25">
      <c r="G361" s="168"/>
      <c r="I361" s="8"/>
      <c r="J361" s="8"/>
      <c r="K361" s="19"/>
      <c r="L361" s="18"/>
      <c r="M361" s="19"/>
      <c r="N361" s="18"/>
      <c r="O361" s="18"/>
      <c r="P361" s="18"/>
      <c r="Q361" s="18"/>
      <c r="R361" s="18"/>
    </row>
    <row r="362" spans="7:18" s="5" customFormat="1" x14ac:dyDescent="0.25">
      <c r="G362" s="168"/>
      <c r="I362" s="8"/>
      <c r="J362" s="8"/>
      <c r="K362" s="19"/>
      <c r="L362" s="18"/>
      <c r="M362" s="19"/>
      <c r="N362" s="18"/>
      <c r="O362" s="18"/>
      <c r="P362" s="18"/>
      <c r="Q362" s="18"/>
      <c r="R362" s="18"/>
    </row>
    <row r="363" spans="7:18" s="5" customFormat="1" x14ac:dyDescent="0.25">
      <c r="G363" s="168"/>
      <c r="I363" s="8"/>
      <c r="J363" s="8"/>
      <c r="K363" s="19"/>
      <c r="L363" s="18"/>
      <c r="M363" s="19"/>
      <c r="N363" s="18"/>
      <c r="O363" s="18"/>
      <c r="P363" s="18"/>
      <c r="Q363" s="18"/>
      <c r="R363" s="18"/>
    </row>
    <row r="364" spans="7:18" s="5" customFormat="1" x14ac:dyDescent="0.25">
      <c r="G364" s="168"/>
      <c r="I364" s="8"/>
      <c r="J364" s="8"/>
      <c r="K364" s="19"/>
      <c r="L364" s="18"/>
      <c r="M364" s="19"/>
      <c r="N364" s="18"/>
      <c r="O364" s="18"/>
      <c r="P364" s="18"/>
      <c r="Q364" s="18"/>
      <c r="R364" s="18"/>
    </row>
    <row r="365" spans="7:18" s="5" customFormat="1" x14ac:dyDescent="0.25">
      <c r="G365" s="168"/>
      <c r="I365" s="8"/>
      <c r="J365" s="8"/>
      <c r="K365" s="19"/>
      <c r="L365" s="18"/>
      <c r="M365" s="19"/>
      <c r="N365" s="18"/>
      <c r="O365" s="18"/>
      <c r="P365" s="18"/>
      <c r="Q365" s="18"/>
      <c r="R365" s="18"/>
    </row>
    <row r="366" spans="7:18" s="5" customFormat="1" x14ac:dyDescent="0.25">
      <c r="G366" s="168"/>
      <c r="I366" s="8"/>
      <c r="J366" s="8"/>
      <c r="K366" s="19"/>
      <c r="L366" s="18"/>
      <c r="M366" s="19"/>
      <c r="N366" s="18"/>
      <c r="O366" s="18"/>
      <c r="P366" s="18"/>
      <c r="Q366" s="18"/>
      <c r="R366" s="18"/>
    </row>
    <row r="367" spans="7:18" s="5" customFormat="1" x14ac:dyDescent="0.25">
      <c r="G367" s="168"/>
      <c r="I367" s="8"/>
      <c r="J367" s="8"/>
      <c r="K367" s="19"/>
      <c r="L367" s="18"/>
      <c r="M367" s="19"/>
      <c r="N367" s="18"/>
      <c r="O367" s="18"/>
      <c r="P367" s="18"/>
      <c r="Q367" s="18"/>
      <c r="R367" s="18"/>
    </row>
    <row r="368" spans="7:18" s="5" customFormat="1" x14ac:dyDescent="0.25">
      <c r="G368" s="168"/>
      <c r="I368" s="8"/>
      <c r="J368" s="8"/>
      <c r="K368" s="19"/>
      <c r="L368" s="18"/>
      <c r="M368" s="19"/>
      <c r="N368" s="18"/>
      <c r="O368" s="18"/>
      <c r="P368" s="18"/>
      <c r="Q368" s="18"/>
      <c r="R368" s="18"/>
    </row>
    <row r="369" spans="7:18" s="5" customFormat="1" x14ac:dyDescent="0.25">
      <c r="G369" s="168"/>
      <c r="I369" s="8"/>
      <c r="J369" s="8"/>
      <c r="K369" s="19"/>
      <c r="L369" s="18"/>
      <c r="M369" s="19"/>
      <c r="N369" s="18"/>
      <c r="O369" s="18"/>
      <c r="P369" s="18"/>
      <c r="Q369" s="18"/>
      <c r="R369" s="18"/>
    </row>
    <row r="370" spans="7:18" s="5" customFormat="1" x14ac:dyDescent="0.25">
      <c r="G370" s="168"/>
      <c r="I370" s="8"/>
      <c r="J370" s="8"/>
      <c r="K370" s="19"/>
      <c r="L370" s="18"/>
      <c r="M370" s="19"/>
      <c r="N370" s="18"/>
      <c r="O370" s="18"/>
      <c r="P370" s="18"/>
      <c r="Q370" s="18"/>
      <c r="R370" s="18"/>
    </row>
    <row r="371" spans="7:18" s="5" customFormat="1" x14ac:dyDescent="0.25">
      <c r="G371" s="168"/>
      <c r="I371" s="8"/>
      <c r="J371" s="8"/>
      <c r="K371" s="19"/>
      <c r="L371" s="18"/>
      <c r="M371" s="19"/>
      <c r="N371" s="18"/>
      <c r="O371" s="18"/>
      <c r="P371" s="18"/>
      <c r="Q371" s="18"/>
      <c r="R371" s="18"/>
    </row>
    <row r="372" spans="7:18" s="5" customFormat="1" x14ac:dyDescent="0.25">
      <c r="G372" s="168"/>
      <c r="I372" s="8"/>
      <c r="J372" s="8"/>
      <c r="K372" s="19"/>
      <c r="L372" s="18"/>
      <c r="M372" s="19"/>
      <c r="N372" s="18"/>
      <c r="O372" s="18"/>
      <c r="P372" s="18"/>
      <c r="Q372" s="18"/>
      <c r="R372" s="18"/>
    </row>
    <row r="373" spans="7:18" s="5" customFormat="1" x14ac:dyDescent="0.25">
      <c r="G373" s="168"/>
      <c r="I373" s="8"/>
      <c r="J373" s="8"/>
      <c r="K373" s="19"/>
      <c r="L373" s="18"/>
      <c r="M373" s="19"/>
      <c r="N373" s="18"/>
      <c r="O373" s="18"/>
      <c r="P373" s="18"/>
      <c r="Q373" s="18"/>
      <c r="R373" s="18"/>
    </row>
    <row r="374" spans="7:18" s="5" customFormat="1" x14ac:dyDescent="0.25">
      <c r="G374" s="168"/>
      <c r="I374" s="8"/>
      <c r="J374" s="8"/>
      <c r="K374" s="19"/>
      <c r="L374" s="18"/>
      <c r="M374" s="19"/>
      <c r="N374" s="18"/>
      <c r="O374" s="18"/>
      <c r="P374" s="18"/>
      <c r="Q374" s="18"/>
      <c r="R374" s="18"/>
    </row>
    <row r="375" spans="7:18" s="5" customFormat="1" x14ac:dyDescent="0.25">
      <c r="G375" s="168"/>
      <c r="I375" s="8"/>
      <c r="J375" s="8"/>
      <c r="K375" s="19"/>
      <c r="L375" s="18"/>
      <c r="M375" s="19"/>
      <c r="N375" s="18"/>
      <c r="O375" s="18"/>
      <c r="P375" s="18"/>
      <c r="Q375" s="18"/>
      <c r="R375" s="18"/>
    </row>
    <row r="376" spans="7:18" s="5" customFormat="1" x14ac:dyDescent="0.25">
      <c r="G376" s="168"/>
      <c r="I376" s="8"/>
      <c r="J376" s="8"/>
      <c r="K376" s="19"/>
      <c r="L376" s="18"/>
      <c r="M376" s="19"/>
      <c r="N376" s="18"/>
      <c r="O376" s="18"/>
      <c r="P376" s="18"/>
      <c r="Q376" s="18"/>
      <c r="R376" s="18"/>
    </row>
    <row r="377" spans="7:18" s="5" customFormat="1" x14ac:dyDescent="0.25">
      <c r="G377" s="168"/>
      <c r="I377" s="8"/>
      <c r="J377" s="8"/>
      <c r="K377" s="19"/>
      <c r="L377" s="18"/>
      <c r="M377" s="19"/>
      <c r="N377" s="18"/>
      <c r="O377" s="18"/>
      <c r="P377" s="18"/>
      <c r="Q377" s="18"/>
      <c r="R377" s="18"/>
    </row>
    <row r="378" spans="7:18" s="5" customFormat="1" x14ac:dyDescent="0.25">
      <c r="G378" s="168"/>
      <c r="I378" s="8"/>
      <c r="J378" s="8"/>
      <c r="K378" s="19"/>
      <c r="L378" s="18"/>
      <c r="M378" s="19"/>
      <c r="N378" s="18"/>
      <c r="O378" s="18"/>
      <c r="P378" s="18"/>
      <c r="Q378" s="18"/>
      <c r="R378" s="18"/>
    </row>
    <row r="379" spans="7:18" s="5" customFormat="1" x14ac:dyDescent="0.25">
      <c r="G379" s="168"/>
      <c r="I379" s="8"/>
      <c r="J379" s="8"/>
      <c r="K379" s="19"/>
      <c r="L379" s="18"/>
      <c r="M379" s="19"/>
      <c r="N379" s="18"/>
      <c r="O379" s="18"/>
      <c r="P379" s="18"/>
      <c r="Q379" s="18"/>
      <c r="R379" s="18"/>
    </row>
    <row r="380" spans="7:18" s="5" customFormat="1" x14ac:dyDescent="0.25">
      <c r="G380" s="168"/>
      <c r="I380" s="8"/>
      <c r="J380" s="8"/>
      <c r="K380" s="19"/>
      <c r="L380" s="18"/>
      <c r="M380" s="19"/>
      <c r="N380" s="18"/>
      <c r="O380" s="18"/>
      <c r="P380" s="18"/>
      <c r="Q380" s="18"/>
      <c r="R380" s="18"/>
    </row>
    <row r="381" spans="7:18" s="5" customFormat="1" x14ac:dyDescent="0.25">
      <c r="G381" s="168"/>
      <c r="I381" s="8"/>
      <c r="J381" s="8"/>
      <c r="K381" s="19"/>
      <c r="L381" s="18"/>
      <c r="M381" s="19"/>
      <c r="N381" s="18"/>
      <c r="O381" s="18"/>
      <c r="P381" s="18"/>
      <c r="Q381" s="18"/>
      <c r="R381" s="18"/>
    </row>
    <row r="382" spans="7:18" s="5" customFormat="1" x14ac:dyDescent="0.25">
      <c r="G382" s="168"/>
      <c r="I382" s="8"/>
      <c r="J382" s="8"/>
      <c r="K382" s="19"/>
      <c r="L382" s="18"/>
      <c r="M382" s="19"/>
      <c r="N382" s="18"/>
      <c r="O382" s="18"/>
      <c r="P382" s="18"/>
      <c r="Q382" s="18"/>
      <c r="R382" s="18"/>
    </row>
    <row r="383" spans="7:18" s="5" customFormat="1" x14ac:dyDescent="0.25">
      <c r="G383" s="168"/>
      <c r="I383" s="8"/>
      <c r="J383" s="8"/>
      <c r="K383" s="19"/>
      <c r="L383" s="18"/>
      <c r="M383" s="19"/>
      <c r="N383" s="18"/>
      <c r="O383" s="18"/>
      <c r="P383" s="18"/>
      <c r="Q383" s="18"/>
      <c r="R383" s="18"/>
    </row>
    <row r="384" spans="7:18" s="5" customFormat="1" x14ac:dyDescent="0.25">
      <c r="G384" s="168"/>
      <c r="I384" s="8"/>
      <c r="J384" s="8"/>
      <c r="K384" s="19"/>
      <c r="L384" s="18"/>
      <c r="M384" s="19"/>
      <c r="N384" s="18"/>
      <c r="O384" s="18"/>
      <c r="P384" s="18"/>
      <c r="Q384" s="18"/>
      <c r="R384" s="18"/>
    </row>
    <row r="385" spans="7:18" s="5" customFormat="1" x14ac:dyDescent="0.25">
      <c r="G385" s="168"/>
      <c r="I385" s="8"/>
      <c r="J385" s="8"/>
      <c r="K385" s="19"/>
      <c r="L385" s="18"/>
      <c r="M385" s="19"/>
      <c r="N385" s="18"/>
      <c r="O385" s="18"/>
      <c r="P385" s="18"/>
      <c r="Q385" s="18"/>
      <c r="R385" s="18"/>
    </row>
    <row r="386" spans="7:18" s="5" customFormat="1" x14ac:dyDescent="0.25">
      <c r="G386" s="168"/>
      <c r="I386" s="8"/>
      <c r="J386" s="8"/>
      <c r="K386" s="19"/>
      <c r="L386" s="18"/>
      <c r="M386" s="19"/>
      <c r="N386" s="18"/>
      <c r="O386" s="18"/>
      <c r="P386" s="18"/>
      <c r="Q386" s="18"/>
      <c r="R386" s="18"/>
    </row>
    <row r="387" spans="7:18" s="5" customFormat="1" x14ac:dyDescent="0.25">
      <c r="G387" s="168"/>
      <c r="I387" s="8"/>
      <c r="J387" s="8"/>
      <c r="K387" s="19"/>
      <c r="L387" s="18"/>
      <c r="M387" s="19"/>
      <c r="N387" s="18"/>
      <c r="O387" s="18"/>
      <c r="P387" s="18"/>
      <c r="Q387" s="18"/>
      <c r="R387" s="18"/>
    </row>
    <row r="388" spans="7:18" s="5" customFormat="1" x14ac:dyDescent="0.25">
      <c r="G388" s="168"/>
      <c r="I388" s="8"/>
      <c r="J388" s="8"/>
      <c r="K388" s="19"/>
      <c r="L388" s="18"/>
      <c r="M388" s="19"/>
      <c r="N388" s="18"/>
      <c r="O388" s="18"/>
      <c r="P388" s="18"/>
      <c r="Q388" s="18"/>
      <c r="R388" s="18"/>
    </row>
    <row r="389" spans="7:18" s="5" customFormat="1" x14ac:dyDescent="0.25">
      <c r="G389" s="168"/>
      <c r="I389" s="8"/>
      <c r="J389" s="8"/>
      <c r="K389" s="19"/>
      <c r="L389" s="18"/>
      <c r="M389" s="19"/>
      <c r="N389" s="18"/>
      <c r="O389" s="18"/>
      <c r="P389" s="18"/>
      <c r="Q389" s="18"/>
      <c r="R389" s="18"/>
    </row>
    <row r="390" spans="7:18" s="5" customFormat="1" x14ac:dyDescent="0.25">
      <c r="G390" s="168"/>
      <c r="I390" s="8"/>
      <c r="J390" s="8"/>
      <c r="K390" s="19"/>
      <c r="L390" s="18"/>
      <c r="M390" s="19"/>
      <c r="N390" s="18"/>
      <c r="O390" s="18"/>
      <c r="P390" s="18"/>
      <c r="Q390" s="18"/>
      <c r="R390" s="18"/>
    </row>
    <row r="391" spans="7:18" s="5" customFormat="1" x14ac:dyDescent="0.25">
      <c r="G391" s="168"/>
      <c r="I391" s="8"/>
      <c r="J391" s="8"/>
      <c r="K391" s="19"/>
      <c r="L391" s="18"/>
      <c r="M391" s="19"/>
      <c r="N391" s="18"/>
      <c r="O391" s="18"/>
      <c r="P391" s="18"/>
      <c r="Q391" s="18"/>
      <c r="R391" s="18"/>
    </row>
    <row r="392" spans="7:18" s="5" customFormat="1" x14ac:dyDescent="0.25">
      <c r="G392" s="168"/>
      <c r="I392" s="8"/>
      <c r="J392" s="8"/>
      <c r="K392" s="19"/>
      <c r="L392" s="18"/>
      <c r="M392" s="19"/>
      <c r="N392" s="18"/>
      <c r="O392" s="18"/>
      <c r="P392" s="18"/>
      <c r="Q392" s="18"/>
      <c r="R392" s="18"/>
    </row>
    <row r="393" spans="7:18" s="5" customFormat="1" x14ac:dyDescent="0.25">
      <c r="G393" s="168"/>
      <c r="I393" s="8"/>
      <c r="J393" s="8"/>
      <c r="K393" s="19"/>
      <c r="L393" s="18"/>
      <c r="M393" s="19"/>
      <c r="N393" s="18"/>
      <c r="O393" s="18"/>
      <c r="P393" s="18"/>
      <c r="Q393" s="18"/>
      <c r="R393" s="18"/>
    </row>
    <row r="394" spans="7:18" s="5" customFormat="1" x14ac:dyDescent="0.25">
      <c r="G394" s="168"/>
      <c r="I394" s="8"/>
      <c r="J394" s="8"/>
      <c r="K394" s="19"/>
      <c r="L394" s="18"/>
      <c r="M394" s="19"/>
      <c r="N394" s="18"/>
      <c r="O394" s="18"/>
      <c r="P394" s="18"/>
      <c r="Q394" s="18"/>
      <c r="R394" s="18"/>
    </row>
    <row r="395" spans="7:18" s="5" customFormat="1" x14ac:dyDescent="0.25">
      <c r="G395" s="168"/>
      <c r="I395" s="8"/>
      <c r="J395" s="8"/>
      <c r="K395" s="19"/>
      <c r="L395" s="18"/>
      <c r="M395" s="19"/>
      <c r="N395" s="18"/>
      <c r="O395" s="18"/>
      <c r="P395" s="18"/>
      <c r="Q395" s="18"/>
      <c r="R395" s="18"/>
    </row>
    <row r="396" spans="7:18" s="5" customFormat="1" x14ac:dyDescent="0.25">
      <c r="G396" s="168"/>
      <c r="I396" s="8"/>
      <c r="J396" s="8"/>
      <c r="K396" s="19"/>
      <c r="L396" s="18"/>
      <c r="M396" s="19"/>
      <c r="N396" s="18"/>
      <c r="O396" s="18"/>
      <c r="P396" s="18"/>
      <c r="Q396" s="18"/>
      <c r="R396" s="18"/>
    </row>
    <row r="397" spans="7:18" s="5" customFormat="1" x14ac:dyDescent="0.25">
      <c r="G397" s="168"/>
      <c r="I397" s="8"/>
      <c r="J397" s="8"/>
      <c r="K397" s="19"/>
      <c r="L397" s="18"/>
      <c r="M397" s="19"/>
      <c r="N397" s="18"/>
      <c r="O397" s="18"/>
      <c r="P397" s="18"/>
      <c r="Q397" s="18"/>
      <c r="R397" s="18"/>
    </row>
    <row r="398" spans="7:18" s="5" customFormat="1" x14ac:dyDescent="0.25">
      <c r="G398" s="168"/>
      <c r="I398" s="8"/>
      <c r="J398" s="8"/>
      <c r="K398" s="19"/>
      <c r="L398" s="18"/>
      <c r="M398" s="19"/>
      <c r="N398" s="18"/>
      <c r="O398" s="18"/>
      <c r="P398" s="18"/>
      <c r="Q398" s="18"/>
      <c r="R398" s="18"/>
    </row>
    <row r="399" spans="7:18" s="5" customFormat="1" x14ac:dyDescent="0.25">
      <c r="G399" s="168"/>
      <c r="I399" s="8"/>
      <c r="J399" s="8"/>
      <c r="K399" s="19"/>
      <c r="L399" s="18"/>
      <c r="M399" s="19"/>
      <c r="N399" s="18"/>
      <c r="O399" s="18"/>
      <c r="P399" s="18"/>
      <c r="Q399" s="18"/>
      <c r="R399" s="18"/>
    </row>
    <row r="400" spans="7:18" s="5" customFormat="1" x14ac:dyDescent="0.25">
      <c r="G400" s="168"/>
      <c r="I400" s="8"/>
      <c r="J400" s="8"/>
      <c r="K400" s="19"/>
      <c r="L400" s="18"/>
      <c r="M400" s="19"/>
      <c r="N400" s="18"/>
      <c r="O400" s="18"/>
      <c r="P400" s="18"/>
      <c r="Q400" s="18"/>
      <c r="R400" s="18"/>
    </row>
    <row r="401" spans="7:18" s="5" customFormat="1" x14ac:dyDescent="0.25">
      <c r="G401" s="168"/>
      <c r="I401" s="8"/>
      <c r="J401" s="8"/>
      <c r="K401" s="19"/>
      <c r="L401" s="18"/>
      <c r="M401" s="19"/>
      <c r="N401" s="18"/>
      <c r="O401" s="18"/>
      <c r="P401" s="18"/>
      <c r="Q401" s="18"/>
      <c r="R401" s="18"/>
    </row>
    <row r="402" spans="7:18" s="5" customFormat="1" x14ac:dyDescent="0.25">
      <c r="G402" s="168"/>
      <c r="I402" s="8"/>
      <c r="J402" s="8"/>
      <c r="K402" s="19"/>
      <c r="L402" s="18"/>
      <c r="M402" s="19"/>
      <c r="N402" s="18"/>
      <c r="O402" s="18"/>
      <c r="P402" s="18"/>
      <c r="Q402" s="18"/>
      <c r="R402" s="18"/>
    </row>
    <row r="403" spans="7:18" s="5" customFormat="1" x14ac:dyDescent="0.25">
      <c r="G403" s="168"/>
      <c r="I403" s="8"/>
      <c r="J403" s="8"/>
      <c r="K403" s="19"/>
      <c r="L403" s="18"/>
      <c r="M403" s="19"/>
      <c r="N403" s="18"/>
      <c r="O403" s="18"/>
      <c r="P403" s="18"/>
      <c r="Q403" s="18"/>
      <c r="R403" s="18"/>
    </row>
    <row r="404" spans="7:18" s="5" customFormat="1" x14ac:dyDescent="0.25">
      <c r="G404" s="168"/>
      <c r="I404" s="8"/>
      <c r="J404" s="8"/>
      <c r="K404" s="19"/>
      <c r="L404" s="18"/>
      <c r="M404" s="19"/>
      <c r="N404" s="18"/>
      <c r="O404" s="18"/>
      <c r="P404" s="18"/>
      <c r="Q404" s="18"/>
      <c r="R404" s="18"/>
    </row>
    <row r="405" spans="7:18" s="5" customFormat="1" x14ac:dyDescent="0.25">
      <c r="G405" s="168"/>
      <c r="I405" s="8"/>
      <c r="J405" s="8"/>
      <c r="K405" s="19"/>
      <c r="L405" s="18"/>
      <c r="M405" s="19"/>
      <c r="N405" s="18"/>
      <c r="O405" s="18"/>
      <c r="P405" s="18"/>
      <c r="Q405" s="18"/>
      <c r="R405" s="18"/>
    </row>
    <row r="406" spans="7:18" s="5" customFormat="1" x14ac:dyDescent="0.25">
      <c r="G406" s="168"/>
      <c r="I406" s="8"/>
      <c r="J406" s="8"/>
      <c r="K406" s="19"/>
      <c r="L406" s="18"/>
      <c r="M406" s="19"/>
      <c r="N406" s="18"/>
      <c r="O406" s="18"/>
      <c r="P406" s="18"/>
      <c r="Q406" s="18"/>
      <c r="R406" s="18"/>
    </row>
    <row r="407" spans="7:18" s="5" customFormat="1" x14ac:dyDescent="0.25">
      <c r="G407" s="168"/>
      <c r="I407" s="8"/>
      <c r="J407" s="8"/>
      <c r="K407" s="19"/>
      <c r="L407" s="18"/>
      <c r="M407" s="19"/>
      <c r="N407" s="18"/>
      <c r="O407" s="18"/>
      <c r="P407" s="18"/>
      <c r="Q407" s="18"/>
      <c r="R407" s="18"/>
    </row>
    <row r="408" spans="7:18" s="5" customFormat="1" x14ac:dyDescent="0.25">
      <c r="G408" s="168"/>
      <c r="I408" s="8"/>
      <c r="J408" s="8"/>
      <c r="K408" s="19"/>
      <c r="L408" s="18"/>
      <c r="M408" s="19"/>
      <c r="N408" s="18"/>
      <c r="O408" s="18"/>
      <c r="P408" s="18"/>
      <c r="Q408" s="18"/>
      <c r="R408" s="18"/>
    </row>
    <row r="409" spans="7:18" s="5" customFormat="1" x14ac:dyDescent="0.25">
      <c r="G409" s="168"/>
      <c r="I409" s="8"/>
      <c r="J409" s="8"/>
      <c r="K409" s="19"/>
      <c r="L409" s="18"/>
      <c r="M409" s="19"/>
      <c r="N409" s="18"/>
      <c r="O409" s="18"/>
      <c r="P409" s="18"/>
      <c r="Q409" s="18"/>
      <c r="R409" s="18"/>
    </row>
    <row r="410" spans="7:18" s="5" customFormat="1" x14ac:dyDescent="0.25">
      <c r="G410" s="168"/>
      <c r="I410" s="8"/>
      <c r="J410" s="8"/>
      <c r="K410" s="19"/>
      <c r="L410" s="18"/>
      <c r="M410" s="19"/>
      <c r="N410" s="18"/>
      <c r="O410" s="18"/>
      <c r="P410" s="18"/>
      <c r="Q410" s="18"/>
      <c r="R410" s="18"/>
    </row>
    <row r="411" spans="7:18" s="5" customFormat="1" x14ac:dyDescent="0.25">
      <c r="G411" s="168"/>
      <c r="I411" s="8"/>
      <c r="J411" s="8"/>
      <c r="K411" s="19"/>
      <c r="L411" s="18"/>
      <c r="M411" s="19"/>
      <c r="N411" s="18"/>
      <c r="O411" s="18"/>
      <c r="P411" s="18"/>
      <c r="Q411" s="18"/>
      <c r="R411" s="18"/>
    </row>
    <row r="412" spans="7:18" s="5" customFormat="1" x14ac:dyDescent="0.25">
      <c r="G412" s="168"/>
      <c r="I412" s="8"/>
      <c r="J412" s="8"/>
      <c r="K412" s="19"/>
      <c r="L412" s="18"/>
      <c r="M412" s="19"/>
      <c r="N412" s="18"/>
      <c r="O412" s="18"/>
      <c r="P412" s="18"/>
      <c r="Q412" s="18"/>
      <c r="R412" s="18"/>
    </row>
    <row r="413" spans="7:18" s="5" customFormat="1" x14ac:dyDescent="0.25">
      <c r="G413" s="168"/>
      <c r="I413" s="8"/>
      <c r="J413" s="8"/>
      <c r="K413" s="19"/>
      <c r="L413" s="18"/>
      <c r="M413" s="19"/>
      <c r="N413" s="18"/>
      <c r="O413" s="18"/>
      <c r="P413" s="18"/>
      <c r="Q413" s="18"/>
      <c r="R413" s="18"/>
    </row>
    <row r="414" spans="7:18" s="5" customFormat="1" x14ac:dyDescent="0.25">
      <c r="G414" s="168"/>
      <c r="I414" s="8"/>
      <c r="J414" s="8"/>
      <c r="K414" s="19"/>
      <c r="L414" s="18"/>
      <c r="M414" s="19"/>
      <c r="N414" s="18"/>
      <c r="O414" s="18"/>
      <c r="P414" s="18"/>
      <c r="Q414" s="18"/>
      <c r="R414" s="18"/>
    </row>
    <row r="415" spans="7:18" s="5" customFormat="1" x14ac:dyDescent="0.25">
      <c r="G415" s="168"/>
      <c r="I415" s="8"/>
      <c r="J415" s="8"/>
      <c r="K415" s="19"/>
      <c r="L415" s="18"/>
      <c r="M415" s="19"/>
      <c r="N415" s="18"/>
      <c r="O415" s="18"/>
      <c r="P415" s="18"/>
      <c r="Q415" s="18"/>
      <c r="R415" s="18"/>
    </row>
    <row r="416" spans="7:18" s="5" customFormat="1" x14ac:dyDescent="0.25">
      <c r="G416" s="168"/>
      <c r="I416" s="8"/>
      <c r="J416" s="8"/>
      <c r="K416" s="19"/>
      <c r="L416" s="18"/>
      <c r="M416" s="19"/>
      <c r="N416" s="18"/>
      <c r="O416" s="18"/>
      <c r="P416" s="18"/>
      <c r="Q416" s="18"/>
      <c r="R416" s="18"/>
    </row>
    <row r="417" spans="7:18" s="5" customFormat="1" x14ac:dyDescent="0.25">
      <c r="G417" s="168"/>
      <c r="I417" s="8"/>
      <c r="J417" s="8"/>
      <c r="K417" s="19"/>
      <c r="L417" s="18"/>
      <c r="M417" s="19"/>
      <c r="N417" s="18"/>
      <c r="O417" s="18"/>
      <c r="P417" s="18"/>
      <c r="Q417" s="18"/>
      <c r="R417" s="18"/>
    </row>
    <row r="418" spans="7:18" s="5" customFormat="1" x14ac:dyDescent="0.25">
      <c r="G418" s="168"/>
      <c r="I418" s="8"/>
      <c r="J418" s="8"/>
      <c r="K418" s="19"/>
      <c r="L418" s="18"/>
      <c r="M418" s="19"/>
      <c r="N418" s="18"/>
      <c r="O418" s="18"/>
      <c r="P418" s="18"/>
      <c r="Q418" s="18"/>
      <c r="R418" s="18"/>
    </row>
    <row r="419" spans="7:18" s="5" customFormat="1" x14ac:dyDescent="0.25">
      <c r="G419" s="168"/>
      <c r="I419" s="8"/>
      <c r="J419" s="8"/>
      <c r="K419" s="19"/>
      <c r="L419" s="18"/>
      <c r="M419" s="19"/>
      <c r="N419" s="18"/>
      <c r="O419" s="18"/>
      <c r="P419" s="18"/>
      <c r="Q419" s="18"/>
      <c r="R419" s="18"/>
    </row>
    <row r="420" spans="7:18" s="5" customFormat="1" x14ac:dyDescent="0.25">
      <c r="G420" s="168"/>
      <c r="I420" s="8"/>
      <c r="J420" s="8"/>
      <c r="K420" s="19"/>
      <c r="L420" s="18"/>
      <c r="M420" s="19"/>
      <c r="N420" s="18"/>
      <c r="O420" s="18"/>
      <c r="P420" s="18"/>
      <c r="Q420" s="18"/>
      <c r="R420" s="18"/>
    </row>
    <row r="421" spans="7:18" s="5" customFormat="1" x14ac:dyDescent="0.25">
      <c r="G421" s="168"/>
      <c r="I421" s="8"/>
      <c r="J421" s="8"/>
      <c r="K421" s="19"/>
      <c r="L421" s="18"/>
      <c r="M421" s="19"/>
      <c r="N421" s="18"/>
      <c r="O421" s="18"/>
      <c r="P421" s="18"/>
      <c r="Q421" s="18"/>
      <c r="R421" s="18"/>
    </row>
    <row r="422" spans="7:18" s="5" customFormat="1" x14ac:dyDescent="0.25">
      <c r="G422" s="168"/>
      <c r="I422" s="8"/>
      <c r="J422" s="8"/>
      <c r="K422" s="19"/>
      <c r="L422" s="18"/>
      <c r="M422" s="19"/>
      <c r="N422" s="18"/>
      <c r="O422" s="18"/>
      <c r="P422" s="18"/>
      <c r="Q422" s="18"/>
      <c r="R422" s="18"/>
    </row>
    <row r="423" spans="7:18" s="5" customFormat="1" x14ac:dyDescent="0.25">
      <c r="G423" s="168"/>
      <c r="I423" s="8"/>
      <c r="J423" s="8"/>
      <c r="K423" s="19"/>
      <c r="L423" s="18"/>
      <c r="M423" s="19"/>
      <c r="N423" s="18"/>
      <c r="O423" s="18"/>
      <c r="P423" s="18"/>
      <c r="Q423" s="18"/>
      <c r="R423" s="18"/>
    </row>
    <row r="424" spans="7:18" s="5" customFormat="1" x14ac:dyDescent="0.25">
      <c r="G424" s="168"/>
      <c r="I424" s="8"/>
      <c r="J424" s="8"/>
      <c r="K424" s="19"/>
      <c r="L424" s="18"/>
      <c r="M424" s="19"/>
      <c r="N424" s="18"/>
      <c r="O424" s="18"/>
      <c r="P424" s="18"/>
      <c r="Q424" s="18"/>
      <c r="R424" s="18"/>
    </row>
    <row r="425" spans="7:18" s="5" customFormat="1" x14ac:dyDescent="0.25">
      <c r="G425" s="168"/>
      <c r="I425" s="8"/>
      <c r="J425" s="8"/>
      <c r="K425" s="19"/>
      <c r="L425" s="18"/>
      <c r="M425" s="19"/>
      <c r="N425" s="18"/>
      <c r="O425" s="18"/>
      <c r="P425" s="18"/>
      <c r="Q425" s="18"/>
      <c r="R425" s="18"/>
    </row>
    <row r="426" spans="7:18" s="5" customFormat="1" x14ac:dyDescent="0.25">
      <c r="G426" s="168"/>
      <c r="I426" s="8"/>
      <c r="J426" s="8"/>
      <c r="K426" s="19"/>
      <c r="L426" s="18"/>
      <c r="M426" s="19"/>
      <c r="N426" s="18"/>
      <c r="O426" s="18"/>
      <c r="P426" s="18"/>
      <c r="Q426" s="18"/>
      <c r="R426" s="18"/>
    </row>
    <row r="427" spans="7:18" s="5" customFormat="1" x14ac:dyDescent="0.25">
      <c r="G427" s="168"/>
      <c r="I427" s="8"/>
      <c r="J427" s="8"/>
      <c r="K427" s="19"/>
      <c r="L427" s="18"/>
      <c r="M427" s="19"/>
      <c r="N427" s="18"/>
      <c r="O427" s="18"/>
      <c r="P427" s="18"/>
      <c r="Q427" s="18"/>
      <c r="R427" s="18"/>
    </row>
    <row r="428" spans="7:18" s="5" customFormat="1" x14ac:dyDescent="0.25">
      <c r="G428" s="168"/>
      <c r="I428" s="8"/>
      <c r="J428" s="8"/>
      <c r="K428" s="19"/>
      <c r="L428" s="18"/>
      <c r="M428" s="19"/>
      <c r="N428" s="18"/>
      <c r="O428" s="18"/>
      <c r="P428" s="18"/>
      <c r="Q428" s="18"/>
      <c r="R428" s="18"/>
    </row>
    <row r="429" spans="7:18" s="5" customFormat="1" x14ac:dyDescent="0.25">
      <c r="G429" s="168"/>
      <c r="I429" s="8"/>
      <c r="J429" s="8"/>
      <c r="K429" s="19"/>
      <c r="L429" s="18"/>
      <c r="M429" s="19"/>
      <c r="N429" s="18"/>
      <c r="O429" s="18"/>
      <c r="P429" s="18"/>
      <c r="Q429" s="18"/>
      <c r="R429" s="18"/>
    </row>
    <row r="430" spans="7:18" s="5" customFormat="1" x14ac:dyDescent="0.25">
      <c r="G430" s="168"/>
      <c r="I430" s="8"/>
      <c r="J430" s="8"/>
      <c r="K430" s="19"/>
      <c r="L430" s="18"/>
      <c r="M430" s="19"/>
      <c r="N430" s="18"/>
      <c r="O430" s="18"/>
      <c r="P430" s="18"/>
      <c r="Q430" s="18"/>
      <c r="R430" s="18"/>
    </row>
    <row r="431" spans="7:18" s="5" customFormat="1" x14ac:dyDescent="0.25">
      <c r="G431" s="168"/>
      <c r="I431" s="8"/>
      <c r="J431" s="8"/>
      <c r="K431" s="19"/>
      <c r="L431" s="18"/>
      <c r="M431" s="19"/>
      <c r="N431" s="18"/>
      <c r="O431" s="18"/>
      <c r="P431" s="18"/>
      <c r="Q431" s="18"/>
      <c r="R431" s="18"/>
    </row>
    <row r="432" spans="7:18" s="5" customFormat="1" x14ac:dyDescent="0.25">
      <c r="G432" s="168"/>
      <c r="I432" s="8"/>
      <c r="J432" s="8"/>
      <c r="K432" s="19"/>
      <c r="L432" s="18"/>
      <c r="M432" s="19"/>
      <c r="N432" s="18"/>
      <c r="O432" s="18"/>
      <c r="P432" s="18"/>
      <c r="Q432" s="18"/>
      <c r="R432" s="18"/>
    </row>
    <row r="433" spans="7:18" s="5" customFormat="1" x14ac:dyDescent="0.25">
      <c r="G433" s="168"/>
      <c r="I433" s="8"/>
      <c r="J433" s="8"/>
      <c r="K433" s="19"/>
      <c r="L433" s="18"/>
      <c r="M433" s="19"/>
      <c r="N433" s="18"/>
      <c r="O433" s="18"/>
      <c r="P433" s="18"/>
      <c r="Q433" s="18"/>
      <c r="R433" s="18"/>
    </row>
    <row r="434" spans="7:18" s="5" customFormat="1" x14ac:dyDescent="0.25">
      <c r="G434" s="168"/>
      <c r="I434" s="8"/>
      <c r="J434" s="8"/>
      <c r="K434" s="19"/>
      <c r="L434" s="18"/>
      <c r="M434" s="19"/>
      <c r="N434" s="18"/>
      <c r="O434" s="18"/>
      <c r="P434" s="18"/>
      <c r="Q434" s="18"/>
      <c r="R434" s="18"/>
    </row>
    <row r="435" spans="7:18" s="5" customFormat="1" x14ac:dyDescent="0.25">
      <c r="G435" s="168"/>
      <c r="I435" s="8"/>
      <c r="J435" s="8"/>
      <c r="K435" s="19"/>
      <c r="L435" s="18"/>
      <c r="M435" s="19"/>
      <c r="N435" s="18"/>
      <c r="O435" s="18"/>
      <c r="P435" s="18"/>
      <c r="Q435" s="18"/>
      <c r="R435" s="18"/>
    </row>
    <row r="436" spans="7:18" s="5" customFormat="1" x14ac:dyDescent="0.25">
      <c r="G436" s="168"/>
      <c r="I436" s="8"/>
      <c r="J436" s="8"/>
      <c r="K436" s="19"/>
      <c r="L436" s="18"/>
      <c r="M436" s="19"/>
      <c r="N436" s="18"/>
      <c r="O436" s="18"/>
      <c r="P436" s="18"/>
      <c r="Q436" s="18"/>
      <c r="R436" s="18"/>
    </row>
    <row r="437" spans="7:18" s="5" customFormat="1" x14ac:dyDescent="0.25">
      <c r="G437" s="168"/>
      <c r="I437" s="8"/>
      <c r="J437" s="8"/>
      <c r="K437" s="19"/>
      <c r="L437" s="18"/>
      <c r="M437" s="19"/>
      <c r="N437" s="18"/>
      <c r="O437" s="18"/>
      <c r="P437" s="18"/>
      <c r="Q437" s="18"/>
      <c r="R437" s="18"/>
    </row>
    <row r="438" spans="7:18" s="5" customFormat="1" x14ac:dyDescent="0.25">
      <c r="G438" s="168"/>
      <c r="I438" s="8"/>
      <c r="J438" s="8"/>
      <c r="K438" s="19"/>
      <c r="L438" s="18"/>
      <c r="M438" s="19"/>
      <c r="N438" s="18"/>
      <c r="O438" s="18"/>
      <c r="P438" s="18"/>
      <c r="Q438" s="18"/>
      <c r="R438" s="18"/>
    </row>
    <row r="439" spans="7:18" s="5" customFormat="1" x14ac:dyDescent="0.25">
      <c r="G439" s="168"/>
      <c r="I439" s="8"/>
      <c r="J439" s="8"/>
      <c r="K439" s="19"/>
      <c r="L439" s="18"/>
      <c r="M439" s="19"/>
      <c r="N439" s="18"/>
      <c r="O439" s="18"/>
      <c r="P439" s="18"/>
      <c r="Q439" s="18"/>
      <c r="R439" s="18"/>
    </row>
    <row r="440" spans="7:18" s="5" customFormat="1" x14ac:dyDescent="0.25">
      <c r="G440" s="168"/>
      <c r="I440" s="8"/>
      <c r="J440" s="8"/>
      <c r="K440" s="19"/>
      <c r="L440" s="18"/>
      <c r="M440" s="19"/>
      <c r="N440" s="18"/>
      <c r="O440" s="18"/>
      <c r="P440" s="18"/>
      <c r="Q440" s="18"/>
      <c r="R440" s="18"/>
    </row>
    <row r="441" spans="7:18" s="5" customFormat="1" x14ac:dyDescent="0.25">
      <c r="G441" s="168"/>
      <c r="I441" s="8"/>
      <c r="J441" s="8"/>
      <c r="K441" s="19"/>
      <c r="L441" s="18"/>
      <c r="M441" s="19"/>
      <c r="N441" s="18"/>
      <c r="O441" s="18"/>
      <c r="P441" s="18"/>
      <c r="Q441" s="18"/>
      <c r="R441" s="18"/>
    </row>
    <row r="442" spans="7:18" s="5" customFormat="1" x14ac:dyDescent="0.25">
      <c r="G442" s="168"/>
      <c r="I442" s="8"/>
      <c r="J442" s="8"/>
      <c r="K442" s="19"/>
      <c r="L442" s="18"/>
      <c r="M442" s="19"/>
      <c r="N442" s="18"/>
      <c r="O442" s="18"/>
      <c r="P442" s="18"/>
      <c r="Q442" s="18"/>
      <c r="R442" s="18"/>
    </row>
    <row r="443" spans="7:18" s="5" customFormat="1" x14ac:dyDescent="0.25">
      <c r="G443" s="168"/>
      <c r="I443" s="8"/>
      <c r="J443" s="8"/>
      <c r="K443" s="19"/>
      <c r="L443" s="18"/>
      <c r="M443" s="19"/>
      <c r="N443" s="18"/>
      <c r="O443" s="18"/>
      <c r="P443" s="18"/>
      <c r="Q443" s="18"/>
      <c r="R443" s="18"/>
    </row>
    <row r="444" spans="7:18" s="5" customFormat="1" x14ac:dyDescent="0.25">
      <c r="G444" s="168"/>
      <c r="I444" s="8"/>
      <c r="J444" s="8"/>
      <c r="K444" s="19"/>
      <c r="L444" s="18"/>
      <c r="M444" s="19"/>
      <c r="N444" s="18"/>
      <c r="O444" s="18"/>
      <c r="P444" s="18"/>
      <c r="Q444" s="18"/>
      <c r="R444" s="18"/>
    </row>
    <row r="445" spans="7:18" s="5" customFormat="1" x14ac:dyDescent="0.25">
      <c r="G445" s="168"/>
      <c r="I445" s="8"/>
      <c r="J445" s="8"/>
      <c r="K445" s="19"/>
      <c r="L445" s="18"/>
      <c r="M445" s="19"/>
      <c r="N445" s="18"/>
      <c r="O445" s="18"/>
      <c r="P445" s="18"/>
      <c r="Q445" s="18"/>
      <c r="R445" s="18"/>
    </row>
    <row r="446" spans="7:18" s="5" customFormat="1" x14ac:dyDescent="0.25">
      <c r="G446" s="168"/>
      <c r="I446" s="8"/>
      <c r="J446" s="8"/>
      <c r="K446" s="19"/>
      <c r="L446" s="18"/>
      <c r="M446" s="19"/>
      <c r="N446" s="18"/>
      <c r="O446" s="18"/>
      <c r="P446" s="18"/>
      <c r="Q446" s="18"/>
      <c r="R446" s="18"/>
    </row>
    <row r="447" spans="7:18" s="5" customFormat="1" x14ac:dyDescent="0.25">
      <c r="G447" s="168"/>
      <c r="I447" s="8"/>
      <c r="J447" s="8"/>
      <c r="K447" s="19"/>
      <c r="L447" s="18"/>
      <c r="M447" s="19"/>
      <c r="N447" s="18"/>
      <c r="O447" s="18"/>
      <c r="P447" s="18"/>
      <c r="Q447" s="18"/>
      <c r="R447" s="18"/>
    </row>
    <row r="448" spans="7:18" s="5" customFormat="1" x14ac:dyDescent="0.25">
      <c r="G448" s="168"/>
      <c r="I448" s="8"/>
      <c r="J448" s="8"/>
      <c r="K448" s="19"/>
      <c r="L448" s="18"/>
      <c r="M448" s="19"/>
      <c r="N448" s="18"/>
      <c r="O448" s="18"/>
      <c r="P448" s="18"/>
      <c r="Q448" s="18"/>
      <c r="R448" s="18"/>
    </row>
    <row r="449" spans="7:18" s="5" customFormat="1" x14ac:dyDescent="0.25">
      <c r="G449" s="168"/>
      <c r="I449" s="8"/>
      <c r="J449" s="8"/>
      <c r="K449" s="19"/>
      <c r="L449" s="18"/>
      <c r="M449" s="19"/>
      <c r="N449" s="18"/>
      <c r="O449" s="18"/>
      <c r="P449" s="18"/>
      <c r="Q449" s="18"/>
      <c r="R449" s="18"/>
    </row>
    <row r="450" spans="7:18" s="5" customFormat="1" x14ac:dyDescent="0.25">
      <c r="G450" s="168"/>
      <c r="I450" s="8"/>
      <c r="J450" s="8"/>
      <c r="K450" s="19"/>
      <c r="L450" s="18"/>
      <c r="M450" s="19"/>
      <c r="N450" s="18"/>
      <c r="O450" s="18"/>
      <c r="P450" s="18"/>
      <c r="Q450" s="18"/>
      <c r="R450" s="18"/>
    </row>
    <row r="451" spans="7:18" s="5" customFormat="1" x14ac:dyDescent="0.25">
      <c r="G451" s="168"/>
      <c r="I451" s="8"/>
      <c r="J451" s="8"/>
      <c r="K451" s="19"/>
      <c r="L451" s="18"/>
      <c r="M451" s="19"/>
      <c r="N451" s="18"/>
      <c r="O451" s="18"/>
      <c r="P451" s="18"/>
      <c r="Q451" s="18"/>
      <c r="R451" s="18"/>
    </row>
    <row r="452" spans="7:18" s="5" customFormat="1" x14ac:dyDescent="0.25">
      <c r="G452" s="168"/>
      <c r="I452" s="8"/>
      <c r="J452" s="8"/>
      <c r="K452" s="19"/>
      <c r="L452" s="18"/>
      <c r="M452" s="19"/>
      <c r="N452" s="18"/>
      <c r="O452" s="18"/>
      <c r="P452" s="18"/>
      <c r="Q452" s="18"/>
      <c r="R452" s="18"/>
    </row>
    <row r="453" spans="7:18" s="5" customFormat="1" x14ac:dyDescent="0.25">
      <c r="G453" s="168"/>
      <c r="I453" s="8"/>
      <c r="J453" s="8"/>
      <c r="K453" s="19"/>
      <c r="L453" s="18"/>
      <c r="M453" s="19"/>
      <c r="N453" s="18"/>
      <c r="O453" s="18"/>
      <c r="P453" s="18"/>
      <c r="Q453" s="18"/>
      <c r="R453" s="18"/>
    </row>
    <row r="454" spans="7:18" s="5" customFormat="1" x14ac:dyDescent="0.25">
      <c r="G454" s="168"/>
      <c r="I454" s="8"/>
      <c r="J454" s="8"/>
      <c r="K454" s="19"/>
      <c r="L454" s="18"/>
      <c r="M454" s="19"/>
      <c r="N454" s="18"/>
      <c r="O454" s="18"/>
      <c r="P454" s="18"/>
      <c r="Q454" s="18"/>
      <c r="R454" s="18"/>
    </row>
    <row r="455" spans="7:18" s="5" customFormat="1" x14ac:dyDescent="0.25">
      <c r="G455" s="168"/>
      <c r="I455" s="8"/>
      <c r="J455" s="8"/>
      <c r="K455" s="19"/>
      <c r="L455" s="18"/>
      <c r="M455" s="19"/>
      <c r="N455" s="18"/>
      <c r="O455" s="18"/>
      <c r="P455" s="18"/>
      <c r="Q455" s="18"/>
      <c r="R455" s="18"/>
    </row>
    <row r="456" spans="7:18" s="5" customFormat="1" x14ac:dyDescent="0.25">
      <c r="G456" s="168"/>
      <c r="I456" s="8"/>
      <c r="J456" s="8"/>
      <c r="K456" s="19"/>
      <c r="L456" s="18"/>
      <c r="M456" s="19"/>
      <c r="N456" s="18"/>
      <c r="O456" s="18"/>
      <c r="P456" s="18"/>
      <c r="Q456" s="18"/>
      <c r="R456" s="18"/>
    </row>
    <row r="457" spans="7:18" s="5" customFormat="1" x14ac:dyDescent="0.25">
      <c r="G457" s="168"/>
      <c r="I457" s="8"/>
      <c r="J457" s="8"/>
      <c r="K457" s="19"/>
      <c r="L457" s="18"/>
      <c r="M457" s="19"/>
      <c r="N457" s="18"/>
      <c r="O457" s="18"/>
      <c r="P457" s="18"/>
      <c r="Q457" s="18"/>
      <c r="R457" s="18"/>
    </row>
    <row r="458" spans="7:18" s="5" customFormat="1" x14ac:dyDescent="0.25">
      <c r="G458" s="168"/>
      <c r="I458" s="8"/>
      <c r="J458" s="8"/>
      <c r="K458" s="19"/>
      <c r="L458" s="18"/>
      <c r="M458" s="19"/>
      <c r="N458" s="18"/>
      <c r="O458" s="18"/>
      <c r="P458" s="18"/>
      <c r="Q458" s="18"/>
      <c r="R458" s="18"/>
    </row>
    <row r="459" spans="7:18" s="5" customFormat="1" x14ac:dyDescent="0.25">
      <c r="G459" s="168"/>
      <c r="I459" s="8"/>
      <c r="J459" s="8"/>
      <c r="K459" s="19"/>
      <c r="L459" s="18"/>
      <c r="M459" s="19"/>
      <c r="N459" s="18"/>
      <c r="O459" s="18"/>
      <c r="P459" s="18"/>
      <c r="Q459" s="18"/>
      <c r="R459" s="18"/>
    </row>
    <row r="460" spans="7:18" s="5" customFormat="1" x14ac:dyDescent="0.25">
      <c r="G460" s="168"/>
      <c r="I460" s="8"/>
      <c r="J460" s="8"/>
      <c r="K460" s="19"/>
      <c r="L460" s="18"/>
      <c r="M460" s="19"/>
      <c r="N460" s="18"/>
      <c r="O460" s="18"/>
      <c r="P460" s="18"/>
      <c r="Q460" s="18"/>
      <c r="R460" s="18"/>
    </row>
    <row r="461" spans="7:18" s="5" customFormat="1" x14ac:dyDescent="0.25">
      <c r="G461" s="168"/>
      <c r="I461" s="8"/>
      <c r="J461" s="8"/>
      <c r="K461" s="19"/>
      <c r="L461" s="18"/>
      <c r="M461" s="19"/>
      <c r="N461" s="18"/>
      <c r="O461" s="18"/>
      <c r="P461" s="18"/>
      <c r="Q461" s="18"/>
      <c r="R461" s="18"/>
    </row>
    <row r="462" spans="7:18" s="5" customFormat="1" x14ac:dyDescent="0.25">
      <c r="G462" s="168"/>
      <c r="I462" s="8"/>
      <c r="J462" s="8"/>
      <c r="K462" s="19"/>
      <c r="L462" s="18"/>
      <c r="M462" s="19"/>
      <c r="N462" s="18"/>
      <c r="O462" s="18"/>
      <c r="P462" s="18"/>
      <c r="Q462" s="18"/>
      <c r="R462" s="18"/>
    </row>
    <row r="463" spans="7:18" s="5" customFormat="1" x14ac:dyDescent="0.25">
      <c r="G463" s="168"/>
      <c r="I463" s="8"/>
      <c r="J463" s="8"/>
      <c r="K463" s="19"/>
      <c r="L463" s="18"/>
      <c r="M463" s="19"/>
      <c r="N463" s="18"/>
      <c r="O463" s="18"/>
      <c r="P463" s="18"/>
      <c r="Q463" s="18"/>
      <c r="R463" s="18"/>
    </row>
    <row r="464" spans="7:18" s="5" customFormat="1" x14ac:dyDescent="0.25">
      <c r="G464" s="168"/>
      <c r="I464" s="8"/>
      <c r="J464" s="8"/>
      <c r="K464" s="19"/>
      <c r="L464" s="18"/>
      <c r="M464" s="19"/>
      <c r="N464" s="18"/>
      <c r="O464" s="18"/>
      <c r="P464" s="18"/>
      <c r="Q464" s="18"/>
      <c r="R464" s="18"/>
    </row>
    <row r="465" spans="7:18" s="5" customFormat="1" x14ac:dyDescent="0.25">
      <c r="G465" s="168"/>
      <c r="I465" s="8"/>
      <c r="J465" s="8"/>
      <c r="K465" s="19"/>
      <c r="L465" s="18"/>
      <c r="M465" s="19"/>
      <c r="N465" s="18"/>
      <c r="O465" s="18"/>
      <c r="P465" s="18"/>
      <c r="Q465" s="18"/>
      <c r="R465" s="18"/>
    </row>
    <row r="466" spans="7:18" s="5" customFormat="1" x14ac:dyDescent="0.25">
      <c r="G466" s="168"/>
      <c r="I466" s="8"/>
      <c r="J466" s="8"/>
      <c r="K466" s="19"/>
      <c r="L466" s="18"/>
      <c r="M466" s="19"/>
      <c r="N466" s="18"/>
      <c r="O466" s="18"/>
      <c r="P466" s="18"/>
      <c r="Q466" s="18"/>
      <c r="R466" s="18"/>
    </row>
    <row r="467" spans="7:18" s="5" customFormat="1" x14ac:dyDescent="0.25">
      <c r="G467" s="168"/>
      <c r="I467" s="8"/>
      <c r="J467" s="8"/>
      <c r="K467" s="19"/>
      <c r="L467" s="18"/>
      <c r="M467" s="19"/>
      <c r="N467" s="18"/>
      <c r="O467" s="18"/>
      <c r="P467" s="18"/>
      <c r="Q467" s="18"/>
      <c r="R467" s="18"/>
    </row>
    <row r="468" spans="7:18" s="5" customFormat="1" x14ac:dyDescent="0.25">
      <c r="G468" s="168"/>
      <c r="I468" s="8"/>
      <c r="J468" s="8"/>
      <c r="K468" s="19"/>
      <c r="L468" s="18"/>
      <c r="M468" s="19"/>
      <c r="N468" s="18"/>
      <c r="O468" s="18"/>
      <c r="P468" s="18"/>
      <c r="Q468" s="18"/>
      <c r="R468" s="18"/>
    </row>
    <row r="469" spans="7:18" s="5" customFormat="1" x14ac:dyDescent="0.25">
      <c r="G469" s="168"/>
      <c r="I469" s="8"/>
      <c r="J469" s="8"/>
      <c r="K469" s="19"/>
      <c r="L469" s="18"/>
      <c r="M469" s="19"/>
      <c r="N469" s="18"/>
      <c r="O469" s="18"/>
      <c r="P469" s="18"/>
      <c r="Q469" s="18"/>
      <c r="R469" s="18"/>
    </row>
    <row r="470" spans="7:18" s="5" customFormat="1" x14ac:dyDescent="0.25">
      <c r="G470" s="168"/>
      <c r="I470" s="8"/>
      <c r="J470" s="8"/>
      <c r="K470" s="19"/>
      <c r="L470" s="18"/>
      <c r="M470" s="19"/>
      <c r="N470" s="18"/>
      <c r="O470" s="18"/>
      <c r="P470" s="18"/>
      <c r="Q470" s="18"/>
      <c r="R470" s="18"/>
    </row>
    <row r="471" spans="7:18" s="5" customFormat="1" x14ac:dyDescent="0.25">
      <c r="G471" s="168"/>
      <c r="I471" s="8"/>
      <c r="J471" s="8"/>
      <c r="K471" s="19"/>
      <c r="L471" s="18"/>
      <c r="M471" s="19"/>
      <c r="N471" s="18"/>
      <c r="O471" s="18"/>
      <c r="P471" s="18"/>
      <c r="Q471" s="18"/>
      <c r="R471" s="18"/>
    </row>
    <row r="472" spans="7:18" s="5" customFormat="1" x14ac:dyDescent="0.25">
      <c r="G472" s="168"/>
      <c r="I472" s="8"/>
      <c r="J472" s="8"/>
      <c r="K472" s="19"/>
      <c r="L472" s="18"/>
      <c r="M472" s="19"/>
      <c r="N472" s="18"/>
      <c r="O472" s="18"/>
      <c r="P472" s="18"/>
      <c r="Q472" s="18"/>
      <c r="R472" s="18"/>
    </row>
    <row r="473" spans="7:18" s="5" customFormat="1" x14ac:dyDescent="0.25">
      <c r="G473" s="168"/>
      <c r="I473" s="8"/>
      <c r="J473" s="8"/>
      <c r="K473" s="19"/>
      <c r="L473" s="18"/>
      <c r="M473" s="19"/>
      <c r="N473" s="18"/>
      <c r="O473" s="18"/>
      <c r="P473" s="18"/>
      <c r="Q473" s="18"/>
      <c r="R473" s="18"/>
    </row>
    <row r="474" spans="7:18" s="5" customFormat="1" x14ac:dyDescent="0.25">
      <c r="G474" s="168"/>
      <c r="I474" s="8"/>
      <c r="J474" s="8"/>
      <c r="K474" s="19"/>
      <c r="L474" s="18"/>
      <c r="M474" s="19"/>
      <c r="N474" s="18"/>
      <c r="O474" s="18"/>
      <c r="P474" s="18"/>
      <c r="Q474" s="18"/>
      <c r="R474" s="18"/>
    </row>
    <row r="475" spans="7:18" s="5" customFormat="1" x14ac:dyDescent="0.25">
      <c r="G475" s="168"/>
      <c r="I475" s="8"/>
      <c r="J475" s="8"/>
      <c r="K475" s="19"/>
      <c r="L475" s="18"/>
      <c r="M475" s="19"/>
      <c r="N475" s="18"/>
      <c r="O475" s="18"/>
      <c r="P475" s="18"/>
      <c r="Q475" s="18"/>
      <c r="R475" s="18"/>
    </row>
    <row r="476" spans="7:18" s="5" customFormat="1" x14ac:dyDescent="0.25">
      <c r="G476" s="168"/>
      <c r="I476" s="8"/>
      <c r="J476" s="8"/>
      <c r="K476" s="19"/>
      <c r="L476" s="18"/>
      <c r="M476" s="19"/>
      <c r="N476" s="18"/>
      <c r="O476" s="18"/>
      <c r="P476" s="18"/>
      <c r="Q476" s="18"/>
      <c r="R476" s="18"/>
    </row>
    <row r="477" spans="7:18" s="5" customFormat="1" x14ac:dyDescent="0.25">
      <c r="G477" s="168"/>
      <c r="I477" s="8"/>
      <c r="J477" s="8"/>
      <c r="K477" s="19"/>
      <c r="L477" s="18"/>
      <c r="M477" s="19"/>
      <c r="N477" s="18"/>
      <c r="O477" s="18"/>
      <c r="P477" s="18"/>
      <c r="Q477" s="18"/>
      <c r="R477" s="18"/>
    </row>
    <row r="478" spans="7:18" s="5" customFormat="1" x14ac:dyDescent="0.25">
      <c r="G478" s="168"/>
      <c r="I478" s="8"/>
      <c r="J478" s="8"/>
      <c r="K478" s="19"/>
      <c r="L478" s="18"/>
      <c r="M478" s="19"/>
      <c r="N478" s="18"/>
      <c r="O478" s="18"/>
      <c r="P478" s="18"/>
      <c r="Q478" s="18"/>
      <c r="R478" s="18"/>
    </row>
    <row r="479" spans="7:18" s="5" customFormat="1" x14ac:dyDescent="0.25">
      <c r="G479" s="168"/>
      <c r="I479" s="8"/>
      <c r="J479" s="8"/>
      <c r="K479" s="19"/>
      <c r="L479" s="18"/>
      <c r="M479" s="19"/>
      <c r="N479" s="18"/>
      <c r="O479" s="18"/>
      <c r="P479" s="18"/>
      <c r="Q479" s="18"/>
      <c r="R479" s="18"/>
    </row>
    <row r="480" spans="7:18" s="5" customFormat="1" x14ac:dyDescent="0.25">
      <c r="G480" s="168"/>
      <c r="I480" s="8"/>
      <c r="J480" s="8"/>
      <c r="K480" s="19"/>
      <c r="L480" s="18"/>
      <c r="M480" s="19"/>
      <c r="N480" s="18"/>
      <c r="O480" s="18"/>
      <c r="P480" s="18"/>
      <c r="Q480" s="18"/>
      <c r="R480" s="18"/>
    </row>
    <row r="481" spans="7:18" s="5" customFormat="1" x14ac:dyDescent="0.25">
      <c r="G481" s="168"/>
      <c r="I481" s="8"/>
      <c r="J481" s="8"/>
      <c r="K481" s="19"/>
      <c r="L481" s="18"/>
      <c r="M481" s="19"/>
      <c r="N481" s="18"/>
      <c r="O481" s="18"/>
      <c r="P481" s="18"/>
      <c r="Q481" s="18"/>
      <c r="R481" s="18"/>
    </row>
    <row r="482" spans="7:18" s="5" customFormat="1" x14ac:dyDescent="0.25">
      <c r="G482" s="168"/>
      <c r="I482" s="8"/>
      <c r="J482" s="8"/>
      <c r="K482" s="19"/>
      <c r="L482" s="18"/>
      <c r="M482" s="19"/>
      <c r="N482" s="18"/>
      <c r="O482" s="18"/>
      <c r="P482" s="18"/>
      <c r="Q482" s="18"/>
      <c r="R482" s="18"/>
    </row>
    <row r="483" spans="7:18" s="5" customFormat="1" x14ac:dyDescent="0.25">
      <c r="G483" s="168"/>
      <c r="I483" s="8"/>
      <c r="J483" s="8"/>
      <c r="K483" s="19"/>
      <c r="L483" s="18"/>
      <c r="M483" s="19"/>
      <c r="N483" s="18"/>
      <c r="O483" s="18"/>
      <c r="P483" s="18"/>
      <c r="Q483" s="18"/>
      <c r="R483" s="18"/>
    </row>
    <row r="484" spans="7:18" s="5" customFormat="1" x14ac:dyDescent="0.25">
      <c r="G484" s="168"/>
      <c r="I484" s="8"/>
      <c r="J484" s="8"/>
      <c r="K484" s="19"/>
      <c r="L484" s="18"/>
      <c r="M484" s="19"/>
      <c r="N484" s="18"/>
      <c r="O484" s="18"/>
      <c r="P484" s="18"/>
      <c r="Q484" s="18"/>
      <c r="R484" s="18"/>
    </row>
    <row r="485" spans="7:18" s="5" customFormat="1" x14ac:dyDescent="0.25">
      <c r="G485" s="168"/>
      <c r="I485" s="8"/>
      <c r="J485" s="8"/>
      <c r="K485" s="19"/>
      <c r="L485" s="18"/>
      <c r="M485" s="19"/>
      <c r="N485" s="18"/>
      <c r="O485" s="18"/>
      <c r="P485" s="18"/>
      <c r="Q485" s="18"/>
      <c r="R485" s="18"/>
    </row>
    <row r="486" spans="7:18" s="5" customFormat="1" x14ac:dyDescent="0.25">
      <c r="G486" s="168"/>
      <c r="I486" s="8"/>
      <c r="J486" s="8"/>
      <c r="K486" s="19"/>
      <c r="L486" s="18"/>
      <c r="M486" s="19"/>
      <c r="N486" s="18"/>
      <c r="O486" s="18"/>
      <c r="P486" s="18"/>
      <c r="Q486" s="18"/>
      <c r="R486" s="18"/>
    </row>
    <row r="487" spans="7:18" s="5" customFormat="1" x14ac:dyDescent="0.25">
      <c r="G487" s="168"/>
      <c r="I487" s="8"/>
      <c r="J487" s="8"/>
      <c r="K487" s="19"/>
      <c r="L487" s="18"/>
      <c r="M487" s="19"/>
      <c r="N487" s="18"/>
      <c r="O487" s="18"/>
      <c r="P487" s="18"/>
      <c r="Q487" s="18"/>
      <c r="R487" s="18"/>
    </row>
    <row r="488" spans="7:18" s="5" customFormat="1" x14ac:dyDescent="0.25">
      <c r="G488" s="168"/>
      <c r="I488" s="8"/>
      <c r="J488" s="8"/>
      <c r="K488" s="19"/>
      <c r="L488" s="18"/>
      <c r="M488" s="19"/>
      <c r="N488" s="18"/>
      <c r="O488" s="18"/>
      <c r="P488" s="18"/>
      <c r="Q488" s="18"/>
      <c r="R488" s="18"/>
    </row>
    <row r="489" spans="7:18" s="5" customFormat="1" x14ac:dyDescent="0.25">
      <c r="G489" s="168"/>
      <c r="I489" s="8"/>
      <c r="J489" s="8"/>
      <c r="K489" s="19"/>
      <c r="L489" s="18"/>
      <c r="M489" s="19"/>
      <c r="N489" s="18"/>
      <c r="O489" s="18"/>
      <c r="P489" s="18"/>
      <c r="Q489" s="18"/>
      <c r="R489" s="18"/>
    </row>
    <row r="490" spans="7:18" s="5" customFormat="1" x14ac:dyDescent="0.25">
      <c r="G490" s="168"/>
      <c r="I490" s="8"/>
      <c r="J490" s="8"/>
      <c r="K490" s="19"/>
      <c r="L490" s="18"/>
      <c r="M490" s="19"/>
      <c r="N490" s="18"/>
      <c r="O490" s="18"/>
      <c r="P490" s="18"/>
      <c r="Q490" s="18"/>
      <c r="R490" s="18"/>
    </row>
    <row r="491" spans="7:18" s="5" customFormat="1" x14ac:dyDescent="0.25">
      <c r="G491" s="168"/>
      <c r="I491" s="8"/>
      <c r="J491" s="8"/>
      <c r="K491" s="19"/>
      <c r="L491" s="18"/>
      <c r="M491" s="19"/>
      <c r="N491" s="18"/>
      <c r="O491" s="18"/>
      <c r="P491" s="18"/>
      <c r="Q491" s="18"/>
      <c r="R491" s="18"/>
    </row>
    <row r="492" spans="7:18" s="5" customFormat="1" x14ac:dyDescent="0.25">
      <c r="G492" s="168"/>
      <c r="I492" s="8"/>
      <c r="J492" s="8"/>
      <c r="K492" s="19"/>
      <c r="L492" s="18"/>
      <c r="M492" s="19"/>
      <c r="N492" s="18"/>
      <c r="O492" s="18"/>
      <c r="P492" s="18"/>
      <c r="Q492" s="18"/>
      <c r="R492" s="18"/>
    </row>
    <row r="493" spans="7:18" s="5" customFormat="1" x14ac:dyDescent="0.25">
      <c r="G493" s="168"/>
      <c r="I493" s="8"/>
      <c r="J493" s="8"/>
      <c r="K493" s="19"/>
      <c r="L493" s="18"/>
      <c r="M493" s="19"/>
      <c r="N493" s="18"/>
      <c r="O493" s="18"/>
      <c r="P493" s="18"/>
      <c r="Q493" s="18"/>
      <c r="R493" s="18"/>
    </row>
    <row r="494" spans="7:18" s="5" customFormat="1" x14ac:dyDescent="0.25">
      <c r="G494" s="168"/>
      <c r="I494" s="8"/>
      <c r="J494" s="8"/>
      <c r="K494" s="19"/>
      <c r="L494" s="18"/>
      <c r="M494" s="19"/>
      <c r="N494" s="18"/>
      <c r="O494" s="18"/>
      <c r="P494" s="18"/>
      <c r="Q494" s="18"/>
      <c r="R494" s="18"/>
    </row>
    <row r="495" spans="7:18" s="5" customFormat="1" x14ac:dyDescent="0.25">
      <c r="G495" s="168"/>
      <c r="I495" s="8"/>
      <c r="J495" s="8"/>
      <c r="K495" s="19"/>
      <c r="L495" s="18"/>
      <c r="M495" s="19"/>
      <c r="N495" s="18"/>
      <c r="O495" s="18"/>
      <c r="P495" s="18"/>
      <c r="Q495" s="18"/>
      <c r="R495" s="18"/>
    </row>
    <row r="496" spans="7:18" s="5" customFormat="1" x14ac:dyDescent="0.25">
      <c r="G496" s="168"/>
      <c r="I496" s="8"/>
      <c r="J496" s="8"/>
      <c r="K496" s="19"/>
      <c r="L496" s="18"/>
      <c r="M496" s="19"/>
      <c r="N496" s="18"/>
      <c r="O496" s="18"/>
      <c r="P496" s="18"/>
      <c r="Q496" s="18"/>
      <c r="R496" s="18"/>
    </row>
    <row r="497" spans="7:18" s="5" customFormat="1" x14ac:dyDescent="0.25">
      <c r="G497" s="168"/>
      <c r="I497" s="8"/>
      <c r="J497" s="8"/>
      <c r="K497" s="19"/>
      <c r="L497" s="18"/>
      <c r="M497" s="19"/>
      <c r="N497" s="18"/>
      <c r="O497" s="18"/>
      <c r="P497" s="18"/>
      <c r="Q497" s="18"/>
      <c r="R497" s="18"/>
    </row>
    <row r="498" spans="7:18" s="5" customFormat="1" x14ac:dyDescent="0.25">
      <c r="G498" s="168"/>
      <c r="I498" s="8"/>
      <c r="J498" s="8"/>
      <c r="K498" s="19"/>
      <c r="L498" s="18"/>
      <c r="M498" s="19"/>
      <c r="N498" s="18"/>
      <c r="O498" s="18"/>
      <c r="P498" s="18"/>
      <c r="Q498" s="18"/>
      <c r="R498" s="18"/>
    </row>
    <row r="499" spans="7:18" s="5" customFormat="1" x14ac:dyDescent="0.25">
      <c r="G499" s="168"/>
      <c r="I499" s="8"/>
      <c r="J499" s="8"/>
      <c r="K499" s="19"/>
      <c r="L499" s="18"/>
      <c r="M499" s="19"/>
      <c r="N499" s="18"/>
      <c r="O499" s="18"/>
      <c r="P499" s="18"/>
      <c r="Q499" s="18"/>
      <c r="R499" s="18"/>
    </row>
    <row r="500" spans="7:18" s="5" customFormat="1" x14ac:dyDescent="0.25">
      <c r="G500" s="168"/>
      <c r="I500" s="8"/>
      <c r="J500" s="8"/>
      <c r="K500" s="19"/>
      <c r="L500" s="18"/>
      <c r="M500" s="19"/>
      <c r="N500" s="18"/>
      <c r="O500" s="18"/>
      <c r="P500" s="18"/>
      <c r="Q500" s="18"/>
      <c r="R500" s="18"/>
    </row>
    <row r="501" spans="7:18" s="5" customFormat="1" x14ac:dyDescent="0.25">
      <c r="G501" s="168"/>
      <c r="I501" s="8"/>
      <c r="J501" s="8"/>
      <c r="K501" s="19"/>
      <c r="L501" s="18"/>
      <c r="M501" s="19"/>
      <c r="N501" s="18"/>
      <c r="O501" s="18"/>
      <c r="P501" s="18"/>
      <c r="Q501" s="18"/>
      <c r="R501" s="18"/>
    </row>
    <row r="502" spans="7:18" s="5" customFormat="1" x14ac:dyDescent="0.25">
      <c r="G502" s="168"/>
      <c r="I502" s="8"/>
      <c r="J502" s="8"/>
      <c r="K502" s="19"/>
      <c r="L502" s="18"/>
      <c r="M502" s="19"/>
      <c r="N502" s="18"/>
      <c r="O502" s="18"/>
      <c r="P502" s="18"/>
      <c r="Q502" s="18"/>
      <c r="R502" s="18"/>
    </row>
    <row r="503" spans="7:18" s="5" customFormat="1" x14ac:dyDescent="0.25">
      <c r="G503" s="168"/>
      <c r="I503" s="8"/>
      <c r="J503" s="8"/>
      <c r="K503" s="19"/>
      <c r="L503" s="18"/>
      <c r="M503" s="19"/>
      <c r="N503" s="18"/>
      <c r="O503" s="18"/>
      <c r="P503" s="18"/>
      <c r="Q503" s="18"/>
      <c r="R503" s="18"/>
    </row>
    <row r="504" spans="7:18" s="5" customFormat="1" x14ac:dyDescent="0.25">
      <c r="G504" s="168"/>
      <c r="I504" s="8"/>
      <c r="J504" s="8"/>
      <c r="K504" s="19"/>
      <c r="L504" s="18"/>
      <c r="M504" s="19"/>
      <c r="N504" s="18"/>
      <c r="O504" s="18"/>
      <c r="P504" s="18"/>
      <c r="Q504" s="18"/>
      <c r="R504" s="18"/>
    </row>
    <row r="505" spans="7:18" s="5" customFormat="1" x14ac:dyDescent="0.25">
      <c r="G505" s="168"/>
      <c r="I505" s="8"/>
      <c r="J505" s="8"/>
      <c r="K505" s="19"/>
      <c r="L505" s="18"/>
      <c r="M505" s="19"/>
      <c r="N505" s="18"/>
      <c r="O505" s="18"/>
      <c r="P505" s="18"/>
      <c r="Q505" s="18"/>
      <c r="R505" s="18"/>
    </row>
    <row r="506" spans="7:18" s="5" customFormat="1" x14ac:dyDescent="0.25">
      <c r="G506" s="168"/>
      <c r="I506" s="8"/>
      <c r="J506" s="8"/>
      <c r="K506" s="19"/>
      <c r="L506" s="18"/>
      <c r="M506" s="19"/>
      <c r="N506" s="18"/>
      <c r="O506" s="18"/>
      <c r="P506" s="18"/>
      <c r="Q506" s="18"/>
      <c r="R506" s="18"/>
    </row>
    <row r="507" spans="7:18" s="5" customFormat="1" x14ac:dyDescent="0.25">
      <c r="G507" s="168"/>
      <c r="I507" s="8"/>
      <c r="J507" s="8"/>
      <c r="K507" s="19"/>
      <c r="L507" s="18"/>
      <c r="M507" s="19"/>
      <c r="N507" s="18"/>
      <c r="O507" s="18"/>
      <c r="P507" s="18"/>
      <c r="Q507" s="18"/>
      <c r="R507" s="18"/>
    </row>
    <row r="508" spans="7:18" s="5" customFormat="1" x14ac:dyDescent="0.25">
      <c r="G508" s="168"/>
      <c r="I508" s="8"/>
      <c r="J508" s="8"/>
      <c r="K508" s="19"/>
      <c r="L508" s="18"/>
      <c r="M508" s="19"/>
      <c r="N508" s="18"/>
      <c r="O508" s="18"/>
      <c r="P508" s="18"/>
      <c r="Q508" s="18"/>
      <c r="R508" s="18"/>
    </row>
    <row r="509" spans="7:18" s="5" customFormat="1" x14ac:dyDescent="0.25">
      <c r="G509" s="168"/>
      <c r="I509" s="8"/>
      <c r="J509" s="8"/>
      <c r="K509" s="19"/>
      <c r="L509" s="18"/>
      <c r="M509" s="19"/>
      <c r="N509" s="18"/>
      <c r="O509" s="18"/>
      <c r="P509" s="18"/>
      <c r="Q509" s="18"/>
      <c r="R509" s="18"/>
    </row>
    <row r="510" spans="7:18" s="5" customFormat="1" x14ac:dyDescent="0.25">
      <c r="G510" s="168"/>
      <c r="I510" s="8"/>
      <c r="J510" s="8"/>
      <c r="K510" s="19"/>
      <c r="L510" s="18"/>
      <c r="M510" s="19"/>
      <c r="N510" s="18"/>
      <c r="O510" s="18"/>
      <c r="P510" s="18"/>
      <c r="Q510" s="18"/>
      <c r="R510" s="18"/>
    </row>
    <row r="511" spans="7:18" s="5" customFormat="1" x14ac:dyDescent="0.25">
      <c r="G511" s="168"/>
      <c r="I511" s="8"/>
      <c r="J511" s="8"/>
      <c r="K511" s="19"/>
      <c r="L511" s="18"/>
      <c r="M511" s="19"/>
      <c r="N511" s="18"/>
      <c r="O511" s="18"/>
      <c r="P511" s="18"/>
      <c r="Q511" s="18"/>
      <c r="R511" s="18"/>
    </row>
    <row r="512" spans="7:18" s="5" customFormat="1" x14ac:dyDescent="0.25">
      <c r="G512" s="168"/>
      <c r="I512" s="8"/>
      <c r="J512" s="8"/>
      <c r="K512" s="19"/>
      <c r="L512" s="18"/>
      <c r="M512" s="19"/>
      <c r="N512" s="18"/>
      <c r="O512" s="18"/>
      <c r="P512" s="18"/>
      <c r="Q512" s="18"/>
      <c r="R512" s="18"/>
    </row>
    <row r="513" spans="7:18" s="5" customFormat="1" x14ac:dyDescent="0.25">
      <c r="G513" s="168"/>
      <c r="I513" s="8"/>
      <c r="J513" s="8"/>
      <c r="K513" s="19"/>
      <c r="L513" s="18"/>
      <c r="M513" s="19"/>
      <c r="N513" s="18"/>
      <c r="O513" s="18"/>
      <c r="P513" s="18"/>
      <c r="Q513" s="18"/>
      <c r="R513" s="18"/>
    </row>
    <row r="514" spans="7:18" s="5" customFormat="1" x14ac:dyDescent="0.25">
      <c r="G514" s="168"/>
      <c r="I514" s="8"/>
      <c r="J514" s="8"/>
      <c r="K514" s="19"/>
      <c r="L514" s="18"/>
      <c r="M514" s="19"/>
      <c r="N514" s="18"/>
      <c r="O514" s="18"/>
      <c r="P514" s="18"/>
      <c r="Q514" s="18"/>
      <c r="R514" s="18"/>
    </row>
    <row r="515" spans="7:18" s="5" customFormat="1" x14ac:dyDescent="0.25">
      <c r="G515" s="168"/>
      <c r="I515" s="8"/>
      <c r="J515" s="8"/>
      <c r="K515" s="19"/>
      <c r="L515" s="18"/>
      <c r="M515" s="19"/>
      <c r="N515" s="18"/>
      <c r="O515" s="18"/>
      <c r="P515" s="18"/>
      <c r="Q515" s="18"/>
      <c r="R515" s="18"/>
    </row>
    <row r="516" spans="7:18" s="5" customFormat="1" x14ac:dyDescent="0.25">
      <c r="G516" s="168"/>
      <c r="I516" s="8"/>
      <c r="J516" s="8"/>
      <c r="K516" s="19"/>
      <c r="L516" s="18"/>
      <c r="M516" s="19"/>
      <c r="N516" s="18"/>
      <c r="O516" s="18"/>
      <c r="P516" s="18"/>
      <c r="Q516" s="18"/>
      <c r="R516" s="18"/>
    </row>
    <row r="517" spans="7:18" s="5" customFormat="1" x14ac:dyDescent="0.25">
      <c r="G517" s="168"/>
      <c r="I517" s="8"/>
      <c r="J517" s="8"/>
      <c r="K517" s="19"/>
      <c r="L517" s="18"/>
      <c r="M517" s="19"/>
      <c r="N517" s="18"/>
      <c r="O517" s="18"/>
      <c r="P517" s="18"/>
      <c r="Q517" s="18"/>
      <c r="R517" s="18"/>
    </row>
    <row r="518" spans="7:18" s="5" customFormat="1" x14ac:dyDescent="0.25">
      <c r="G518" s="168"/>
      <c r="I518" s="8"/>
      <c r="J518" s="8"/>
      <c r="K518" s="19"/>
      <c r="L518" s="18"/>
      <c r="M518" s="19"/>
      <c r="N518" s="18"/>
      <c r="O518" s="18"/>
      <c r="P518" s="18"/>
      <c r="Q518" s="18"/>
      <c r="R518" s="18"/>
    </row>
    <row r="519" spans="7:18" s="5" customFormat="1" x14ac:dyDescent="0.25">
      <c r="G519" s="168"/>
      <c r="I519" s="8"/>
      <c r="J519" s="8"/>
      <c r="K519" s="19"/>
      <c r="L519" s="18"/>
      <c r="M519" s="19"/>
      <c r="N519" s="18"/>
      <c r="O519" s="18"/>
      <c r="P519" s="18"/>
      <c r="Q519" s="18"/>
      <c r="R519" s="18"/>
    </row>
    <row r="520" spans="7:18" s="5" customFormat="1" x14ac:dyDescent="0.25">
      <c r="G520" s="168"/>
      <c r="I520" s="8"/>
      <c r="J520" s="8"/>
      <c r="K520" s="19"/>
      <c r="L520" s="18"/>
      <c r="M520" s="19"/>
      <c r="N520" s="18"/>
      <c r="O520" s="18"/>
      <c r="P520" s="18"/>
      <c r="Q520" s="18"/>
      <c r="R520" s="18"/>
    </row>
    <row r="521" spans="7:18" s="5" customFormat="1" x14ac:dyDescent="0.25">
      <c r="G521" s="168"/>
      <c r="I521" s="8"/>
      <c r="J521" s="8"/>
      <c r="K521" s="19"/>
      <c r="L521" s="18"/>
      <c r="M521" s="19"/>
      <c r="N521" s="18"/>
      <c r="O521" s="18"/>
      <c r="P521" s="18"/>
      <c r="Q521" s="18"/>
      <c r="R521" s="18"/>
    </row>
    <row r="522" spans="7:18" s="5" customFormat="1" x14ac:dyDescent="0.25">
      <c r="G522" s="168"/>
      <c r="I522" s="8"/>
      <c r="J522" s="8"/>
      <c r="K522" s="19"/>
      <c r="L522" s="18"/>
      <c r="M522" s="19"/>
      <c r="N522" s="18"/>
      <c r="O522" s="18"/>
      <c r="P522" s="18"/>
      <c r="Q522" s="18"/>
      <c r="R522" s="18"/>
    </row>
    <row r="523" spans="7:18" s="5" customFormat="1" x14ac:dyDescent="0.25">
      <c r="G523" s="168"/>
      <c r="I523" s="8"/>
      <c r="J523" s="8"/>
      <c r="K523" s="19"/>
      <c r="L523" s="18"/>
      <c r="M523" s="19"/>
      <c r="N523" s="18"/>
      <c r="O523" s="18"/>
      <c r="P523" s="18"/>
      <c r="Q523" s="18"/>
      <c r="R523" s="18"/>
    </row>
    <row r="524" spans="7:18" s="5" customFormat="1" x14ac:dyDescent="0.25">
      <c r="G524" s="168"/>
      <c r="I524" s="8"/>
      <c r="J524" s="8"/>
      <c r="K524" s="19"/>
      <c r="L524" s="18"/>
      <c r="M524" s="19"/>
      <c r="N524" s="18"/>
      <c r="O524" s="18"/>
      <c r="P524" s="18"/>
      <c r="Q524" s="18"/>
      <c r="R524" s="18"/>
    </row>
    <row r="525" spans="7:18" s="5" customFormat="1" x14ac:dyDescent="0.25">
      <c r="G525" s="168"/>
      <c r="I525" s="8"/>
      <c r="J525" s="8"/>
      <c r="K525" s="19"/>
      <c r="L525" s="18"/>
      <c r="M525" s="19"/>
      <c r="N525" s="18"/>
      <c r="O525" s="18"/>
      <c r="P525" s="18"/>
      <c r="Q525" s="18"/>
      <c r="R525" s="18"/>
    </row>
    <row r="526" spans="7:18" s="5" customFormat="1" x14ac:dyDescent="0.25">
      <c r="G526" s="168"/>
      <c r="I526" s="8"/>
      <c r="J526" s="8"/>
      <c r="K526" s="19"/>
      <c r="L526" s="18"/>
      <c r="M526" s="19"/>
      <c r="N526" s="18"/>
      <c r="O526" s="18"/>
      <c r="P526" s="18"/>
      <c r="Q526" s="18"/>
      <c r="R526" s="18"/>
    </row>
    <row r="527" spans="7:18" s="5" customFormat="1" x14ac:dyDescent="0.25">
      <c r="G527" s="168"/>
      <c r="I527" s="8"/>
      <c r="J527" s="8"/>
      <c r="K527" s="19"/>
      <c r="L527" s="18"/>
      <c r="M527" s="19"/>
      <c r="N527" s="18"/>
      <c r="O527" s="18"/>
      <c r="P527" s="18"/>
      <c r="Q527" s="18"/>
      <c r="R527" s="18"/>
    </row>
    <row r="528" spans="7:18" s="5" customFormat="1" x14ac:dyDescent="0.25">
      <c r="G528" s="168"/>
      <c r="I528" s="8"/>
      <c r="J528" s="8"/>
      <c r="K528" s="19"/>
      <c r="L528" s="18"/>
      <c r="M528" s="19"/>
      <c r="N528" s="18"/>
      <c r="O528" s="18"/>
      <c r="P528" s="18"/>
      <c r="Q528" s="18"/>
      <c r="R528" s="18"/>
    </row>
    <row r="529" spans="7:18" s="5" customFormat="1" x14ac:dyDescent="0.25">
      <c r="G529" s="168"/>
      <c r="I529" s="8"/>
      <c r="J529" s="8"/>
      <c r="K529" s="19"/>
      <c r="L529" s="18"/>
      <c r="M529" s="19"/>
      <c r="N529" s="18"/>
      <c r="O529" s="18"/>
      <c r="P529" s="18"/>
      <c r="Q529" s="18"/>
      <c r="R529" s="18"/>
    </row>
    <row r="530" spans="7:18" s="5" customFormat="1" x14ac:dyDescent="0.25">
      <c r="G530" s="168"/>
      <c r="I530" s="8"/>
      <c r="J530" s="8"/>
      <c r="K530" s="19"/>
      <c r="L530" s="18"/>
      <c r="M530" s="19"/>
      <c r="N530" s="18"/>
      <c r="O530" s="18"/>
      <c r="P530" s="18"/>
      <c r="Q530" s="18"/>
      <c r="R530" s="18"/>
    </row>
    <row r="531" spans="7:18" s="5" customFormat="1" x14ac:dyDescent="0.25">
      <c r="G531" s="168"/>
      <c r="I531" s="8"/>
      <c r="J531" s="8"/>
      <c r="K531" s="19"/>
      <c r="L531" s="18"/>
      <c r="M531" s="19"/>
      <c r="N531" s="18"/>
      <c r="O531" s="18"/>
      <c r="P531" s="18"/>
      <c r="Q531" s="18"/>
      <c r="R531" s="18"/>
    </row>
    <row r="532" spans="7:18" s="5" customFormat="1" x14ac:dyDescent="0.25">
      <c r="G532" s="168"/>
      <c r="I532" s="8"/>
      <c r="J532" s="8"/>
      <c r="K532" s="19"/>
      <c r="L532" s="18"/>
      <c r="M532" s="19"/>
      <c r="N532" s="18"/>
      <c r="O532" s="18"/>
      <c r="P532" s="18"/>
      <c r="Q532" s="18"/>
      <c r="R532" s="18"/>
    </row>
    <row r="533" spans="7:18" s="5" customFormat="1" x14ac:dyDescent="0.25">
      <c r="G533" s="168"/>
      <c r="I533" s="8"/>
      <c r="J533" s="8"/>
      <c r="K533" s="19"/>
      <c r="L533" s="18"/>
      <c r="M533" s="19"/>
      <c r="N533" s="18"/>
      <c r="O533" s="18"/>
      <c r="P533" s="18"/>
      <c r="Q533" s="18"/>
      <c r="R533" s="18"/>
    </row>
    <row r="534" spans="7:18" s="5" customFormat="1" x14ac:dyDescent="0.25">
      <c r="G534" s="168"/>
      <c r="I534" s="8"/>
      <c r="J534" s="8"/>
      <c r="K534" s="19"/>
      <c r="L534" s="18"/>
      <c r="M534" s="19"/>
      <c r="N534" s="18"/>
      <c r="O534" s="18"/>
      <c r="P534" s="18"/>
      <c r="Q534" s="18"/>
      <c r="R534" s="18"/>
    </row>
    <row r="535" spans="7:18" s="5" customFormat="1" x14ac:dyDescent="0.25">
      <c r="G535" s="168"/>
      <c r="I535" s="8"/>
      <c r="J535" s="8"/>
      <c r="K535" s="19"/>
      <c r="L535" s="18"/>
      <c r="M535" s="19"/>
      <c r="N535" s="18"/>
      <c r="O535" s="18"/>
      <c r="P535" s="18"/>
      <c r="Q535" s="18"/>
      <c r="R535" s="18"/>
    </row>
    <row r="536" spans="7:18" s="5" customFormat="1" x14ac:dyDescent="0.25">
      <c r="G536" s="168"/>
      <c r="I536" s="8"/>
      <c r="J536" s="8"/>
      <c r="K536" s="19"/>
      <c r="L536" s="18"/>
      <c r="M536" s="19"/>
      <c r="N536" s="18"/>
      <c r="O536" s="18"/>
      <c r="P536" s="18"/>
      <c r="Q536" s="18"/>
      <c r="R536" s="18"/>
    </row>
    <row r="537" spans="7:18" s="5" customFormat="1" x14ac:dyDescent="0.25">
      <c r="G537" s="168"/>
      <c r="I537" s="8"/>
      <c r="J537" s="8"/>
      <c r="K537" s="19"/>
      <c r="L537" s="18"/>
      <c r="M537" s="19"/>
      <c r="N537" s="18"/>
      <c r="O537" s="18"/>
      <c r="P537" s="18"/>
      <c r="Q537" s="18"/>
      <c r="R537" s="18"/>
    </row>
    <row r="538" spans="7:18" s="5" customFormat="1" x14ac:dyDescent="0.25">
      <c r="G538" s="168"/>
      <c r="I538" s="8"/>
      <c r="J538" s="8"/>
      <c r="K538" s="19"/>
      <c r="L538" s="18"/>
      <c r="M538" s="19"/>
      <c r="N538" s="18"/>
      <c r="O538" s="18"/>
      <c r="P538" s="18"/>
      <c r="Q538" s="18"/>
      <c r="R538" s="18"/>
    </row>
    <row r="539" spans="7:18" s="5" customFormat="1" x14ac:dyDescent="0.25">
      <c r="G539" s="168"/>
      <c r="I539" s="8"/>
      <c r="J539" s="8"/>
      <c r="K539" s="19"/>
      <c r="L539" s="18"/>
      <c r="M539" s="19"/>
      <c r="N539" s="18"/>
      <c r="O539" s="18"/>
      <c r="P539" s="18"/>
      <c r="Q539" s="18"/>
      <c r="R539" s="18"/>
    </row>
    <row r="540" spans="7:18" s="5" customFormat="1" x14ac:dyDescent="0.25">
      <c r="G540" s="168"/>
      <c r="I540" s="8"/>
      <c r="J540" s="8"/>
      <c r="K540" s="19"/>
      <c r="L540" s="18"/>
      <c r="M540" s="19"/>
      <c r="N540" s="18"/>
      <c r="O540" s="18"/>
      <c r="P540" s="18"/>
      <c r="Q540" s="18"/>
      <c r="R540" s="18"/>
    </row>
    <row r="541" spans="7:18" s="5" customFormat="1" x14ac:dyDescent="0.25">
      <c r="G541" s="168"/>
      <c r="I541" s="8"/>
      <c r="J541" s="8"/>
      <c r="K541" s="19"/>
      <c r="L541" s="18"/>
      <c r="M541" s="19"/>
      <c r="N541" s="18"/>
      <c r="O541" s="18"/>
      <c r="P541" s="18"/>
      <c r="Q541" s="18"/>
      <c r="R541" s="18"/>
    </row>
    <row r="542" spans="7:18" s="5" customFormat="1" x14ac:dyDescent="0.25">
      <c r="G542" s="168"/>
      <c r="I542" s="8"/>
      <c r="J542" s="8"/>
      <c r="K542" s="19"/>
      <c r="L542" s="18"/>
      <c r="M542" s="19"/>
      <c r="N542" s="18"/>
      <c r="O542" s="18"/>
      <c r="P542" s="18"/>
      <c r="Q542" s="18"/>
      <c r="R542" s="18"/>
    </row>
    <row r="543" spans="7:18" s="5" customFormat="1" x14ac:dyDescent="0.25">
      <c r="G543" s="168"/>
      <c r="I543" s="8"/>
      <c r="J543" s="8"/>
      <c r="K543" s="19"/>
      <c r="L543" s="18"/>
      <c r="M543" s="19"/>
      <c r="N543" s="18"/>
      <c r="O543" s="18"/>
      <c r="P543" s="18"/>
      <c r="Q543" s="18"/>
      <c r="R543" s="18"/>
    </row>
    <row r="544" spans="7:18" s="5" customFormat="1" x14ac:dyDescent="0.25">
      <c r="G544" s="168"/>
      <c r="I544" s="8"/>
      <c r="J544" s="8"/>
      <c r="K544" s="19"/>
      <c r="L544" s="18"/>
      <c r="M544" s="19"/>
      <c r="N544" s="18"/>
      <c r="O544" s="18"/>
      <c r="P544" s="18"/>
      <c r="Q544" s="18"/>
      <c r="R544" s="18"/>
    </row>
    <row r="545" spans="7:18" s="5" customFormat="1" x14ac:dyDescent="0.25">
      <c r="G545" s="168"/>
      <c r="I545" s="8"/>
      <c r="J545" s="8"/>
      <c r="K545" s="19"/>
      <c r="L545" s="18"/>
      <c r="M545" s="19"/>
      <c r="N545" s="18"/>
      <c r="O545" s="18"/>
      <c r="P545" s="18"/>
      <c r="Q545" s="18"/>
      <c r="R545" s="18"/>
    </row>
    <row r="546" spans="7:18" s="5" customFormat="1" x14ac:dyDescent="0.25">
      <c r="G546" s="168"/>
      <c r="I546" s="8"/>
      <c r="J546" s="8"/>
      <c r="K546" s="19"/>
      <c r="L546" s="18"/>
      <c r="M546" s="19"/>
      <c r="N546" s="18"/>
      <c r="O546" s="18"/>
      <c r="P546" s="18"/>
      <c r="Q546" s="18"/>
      <c r="R546" s="18"/>
    </row>
    <row r="547" spans="7:18" s="5" customFormat="1" x14ac:dyDescent="0.25">
      <c r="G547" s="168"/>
      <c r="I547" s="8"/>
      <c r="J547" s="8"/>
      <c r="K547" s="19"/>
      <c r="L547" s="18"/>
      <c r="M547" s="19"/>
      <c r="N547" s="18"/>
      <c r="O547" s="18"/>
      <c r="P547" s="18"/>
      <c r="Q547" s="18"/>
      <c r="R547" s="18"/>
    </row>
    <row r="548" spans="7:18" s="5" customFormat="1" x14ac:dyDescent="0.25">
      <c r="G548" s="168"/>
      <c r="I548" s="8"/>
      <c r="J548" s="8"/>
      <c r="K548" s="19"/>
      <c r="L548" s="18"/>
      <c r="M548" s="19"/>
      <c r="N548" s="18"/>
      <c r="O548" s="18"/>
      <c r="P548" s="18"/>
      <c r="Q548" s="18"/>
      <c r="R548" s="18"/>
    </row>
    <row r="549" spans="7:18" s="5" customFormat="1" x14ac:dyDescent="0.25">
      <c r="G549" s="168"/>
      <c r="I549" s="8"/>
      <c r="J549" s="8"/>
      <c r="K549" s="19"/>
      <c r="L549" s="18"/>
      <c r="M549" s="19"/>
      <c r="N549" s="18"/>
      <c r="O549" s="18"/>
      <c r="P549" s="18"/>
      <c r="Q549" s="18"/>
      <c r="R549" s="18"/>
    </row>
    <row r="550" spans="7:18" s="5" customFormat="1" x14ac:dyDescent="0.25">
      <c r="G550" s="168"/>
      <c r="I550" s="8"/>
      <c r="J550" s="8"/>
      <c r="K550" s="19"/>
      <c r="L550" s="18"/>
      <c r="M550" s="19"/>
      <c r="N550" s="18"/>
      <c r="O550" s="18"/>
      <c r="P550" s="18"/>
      <c r="Q550" s="18"/>
      <c r="R550" s="18"/>
    </row>
    <row r="551" spans="7:18" s="5" customFormat="1" x14ac:dyDescent="0.25">
      <c r="G551" s="168"/>
      <c r="I551" s="8"/>
      <c r="J551" s="8"/>
      <c r="K551" s="19"/>
      <c r="L551" s="18"/>
      <c r="M551" s="19"/>
      <c r="N551" s="18"/>
      <c r="O551" s="18"/>
      <c r="P551" s="18"/>
      <c r="Q551" s="18"/>
      <c r="R551" s="18"/>
    </row>
    <row r="552" spans="7:18" s="5" customFormat="1" x14ac:dyDescent="0.25">
      <c r="G552" s="168"/>
      <c r="I552" s="8"/>
      <c r="J552" s="8"/>
      <c r="K552" s="19"/>
      <c r="L552" s="18"/>
      <c r="M552" s="19"/>
      <c r="N552" s="18"/>
      <c r="O552" s="18"/>
      <c r="P552" s="18"/>
      <c r="Q552" s="18"/>
      <c r="R552" s="18"/>
    </row>
    <row r="553" spans="7:18" s="5" customFormat="1" x14ac:dyDescent="0.25">
      <c r="G553" s="168"/>
      <c r="I553" s="8"/>
      <c r="J553" s="8"/>
      <c r="K553" s="19"/>
      <c r="L553" s="18"/>
      <c r="M553" s="19"/>
      <c r="N553" s="18"/>
      <c r="O553" s="18"/>
      <c r="P553" s="18"/>
      <c r="Q553" s="18"/>
      <c r="R553" s="18"/>
    </row>
    <row r="554" spans="7:18" s="5" customFormat="1" x14ac:dyDescent="0.25">
      <c r="G554" s="168"/>
      <c r="I554" s="8"/>
      <c r="J554" s="8"/>
      <c r="K554" s="19"/>
      <c r="L554" s="18"/>
      <c r="M554" s="19"/>
      <c r="N554" s="18"/>
      <c r="O554" s="18"/>
      <c r="P554" s="18"/>
      <c r="Q554" s="18"/>
      <c r="R554" s="18"/>
    </row>
    <row r="555" spans="7:18" s="5" customFormat="1" x14ac:dyDescent="0.25">
      <c r="G555" s="168"/>
      <c r="I555" s="8"/>
      <c r="J555" s="8"/>
      <c r="K555" s="19"/>
      <c r="L555" s="18"/>
      <c r="M555" s="19"/>
      <c r="N555" s="18"/>
      <c r="O555" s="18"/>
      <c r="P555" s="18"/>
      <c r="Q555" s="18"/>
      <c r="R555" s="18"/>
    </row>
    <row r="556" spans="7:18" s="5" customFormat="1" x14ac:dyDescent="0.25">
      <c r="G556" s="168"/>
      <c r="I556" s="8"/>
      <c r="J556" s="8"/>
      <c r="K556" s="19"/>
      <c r="L556" s="18"/>
      <c r="M556" s="19"/>
      <c r="N556" s="18"/>
      <c r="O556" s="18"/>
      <c r="P556" s="18"/>
      <c r="Q556" s="18"/>
      <c r="R556" s="18"/>
    </row>
    <row r="557" spans="7:18" s="5" customFormat="1" x14ac:dyDescent="0.25">
      <c r="G557" s="168"/>
      <c r="I557" s="8"/>
      <c r="J557" s="8"/>
      <c r="K557" s="19"/>
      <c r="L557" s="18"/>
      <c r="M557" s="19"/>
      <c r="N557" s="18"/>
      <c r="O557" s="18"/>
      <c r="P557" s="18"/>
      <c r="Q557" s="18"/>
      <c r="R557" s="18"/>
    </row>
    <row r="558" spans="7:18" s="5" customFormat="1" x14ac:dyDescent="0.25">
      <c r="G558" s="168"/>
      <c r="I558" s="8"/>
      <c r="J558" s="8"/>
      <c r="K558" s="19"/>
      <c r="L558" s="18"/>
      <c r="M558" s="19"/>
      <c r="N558" s="18"/>
      <c r="O558" s="18"/>
      <c r="P558" s="18"/>
      <c r="Q558" s="18"/>
      <c r="R558" s="18"/>
    </row>
    <row r="559" spans="7:18" s="5" customFormat="1" x14ac:dyDescent="0.25">
      <c r="G559" s="168"/>
      <c r="I559" s="8"/>
      <c r="J559" s="8"/>
      <c r="K559" s="19"/>
      <c r="L559" s="18"/>
      <c r="M559" s="19"/>
      <c r="N559" s="18"/>
      <c r="O559" s="18"/>
      <c r="P559" s="18"/>
      <c r="Q559" s="18"/>
      <c r="R559" s="18"/>
    </row>
    <row r="560" spans="7:18" s="5" customFormat="1" x14ac:dyDescent="0.25">
      <c r="G560" s="168"/>
      <c r="I560" s="8"/>
      <c r="J560" s="8"/>
      <c r="K560" s="19"/>
      <c r="L560" s="18"/>
      <c r="M560" s="19"/>
      <c r="N560" s="18"/>
      <c r="O560" s="18"/>
      <c r="P560" s="18"/>
      <c r="Q560" s="18"/>
      <c r="R560" s="18"/>
    </row>
    <row r="561" spans="7:18" s="5" customFormat="1" x14ac:dyDescent="0.25">
      <c r="G561" s="168"/>
      <c r="I561" s="8"/>
      <c r="J561" s="8"/>
      <c r="K561" s="19"/>
      <c r="L561" s="18"/>
      <c r="M561" s="19"/>
      <c r="N561" s="18"/>
      <c r="O561" s="18"/>
      <c r="P561" s="18"/>
      <c r="Q561" s="18"/>
      <c r="R561" s="18"/>
    </row>
    <row r="562" spans="7:18" s="5" customFormat="1" x14ac:dyDescent="0.25">
      <c r="G562" s="168"/>
      <c r="I562" s="8"/>
      <c r="J562" s="8"/>
      <c r="K562" s="19"/>
      <c r="L562" s="18"/>
      <c r="M562" s="19"/>
      <c r="N562" s="18"/>
      <c r="O562" s="18"/>
      <c r="P562" s="18"/>
      <c r="Q562" s="18"/>
      <c r="R562" s="18"/>
    </row>
    <row r="563" spans="7:18" s="5" customFormat="1" x14ac:dyDescent="0.25">
      <c r="G563" s="168"/>
      <c r="I563" s="8"/>
      <c r="J563" s="8"/>
      <c r="K563" s="19"/>
      <c r="L563" s="18"/>
      <c r="M563" s="19"/>
      <c r="N563" s="18"/>
      <c r="O563" s="18"/>
      <c r="P563" s="18"/>
      <c r="Q563" s="18"/>
      <c r="R563" s="18"/>
    </row>
    <row r="564" spans="7:18" s="5" customFormat="1" x14ac:dyDescent="0.25">
      <c r="G564" s="168"/>
      <c r="I564" s="8"/>
      <c r="J564" s="8"/>
      <c r="K564" s="19"/>
      <c r="L564" s="18"/>
      <c r="M564" s="19"/>
      <c r="N564" s="18"/>
      <c r="O564" s="18"/>
      <c r="P564" s="18"/>
      <c r="Q564" s="18"/>
      <c r="R564" s="18"/>
    </row>
    <row r="565" spans="7:18" s="5" customFormat="1" x14ac:dyDescent="0.25">
      <c r="G565" s="168"/>
      <c r="I565" s="8"/>
      <c r="J565" s="8"/>
      <c r="K565" s="19"/>
      <c r="L565" s="18"/>
      <c r="M565" s="19"/>
      <c r="N565" s="18"/>
      <c r="O565" s="18"/>
      <c r="P565" s="18"/>
      <c r="Q565" s="18"/>
      <c r="R565" s="18"/>
    </row>
    <row r="566" spans="7:18" s="5" customFormat="1" x14ac:dyDescent="0.25">
      <c r="G566" s="168"/>
      <c r="I566" s="8"/>
      <c r="J566" s="8"/>
      <c r="K566" s="19"/>
      <c r="L566" s="18"/>
      <c r="M566" s="19"/>
      <c r="N566" s="18"/>
      <c r="O566" s="18"/>
      <c r="P566" s="18"/>
      <c r="Q566" s="18"/>
      <c r="R566" s="18"/>
    </row>
    <row r="567" spans="7:18" s="5" customFormat="1" x14ac:dyDescent="0.25">
      <c r="G567" s="168"/>
      <c r="I567" s="8"/>
      <c r="J567" s="8"/>
      <c r="K567" s="19"/>
      <c r="L567" s="18"/>
      <c r="M567" s="19"/>
      <c r="N567" s="18"/>
      <c r="O567" s="18"/>
      <c r="P567" s="18"/>
      <c r="Q567" s="18"/>
      <c r="R567" s="18"/>
    </row>
    <row r="568" spans="7:18" s="5" customFormat="1" x14ac:dyDescent="0.25">
      <c r="G568" s="168"/>
      <c r="I568" s="8"/>
      <c r="J568" s="8"/>
      <c r="K568" s="19"/>
      <c r="L568" s="18"/>
      <c r="M568" s="19"/>
      <c r="N568" s="18"/>
      <c r="O568" s="18"/>
      <c r="P568" s="18"/>
      <c r="Q568" s="18"/>
      <c r="R568" s="18"/>
    </row>
    <row r="569" spans="7:18" s="5" customFormat="1" x14ac:dyDescent="0.25">
      <c r="G569" s="168"/>
      <c r="I569" s="8"/>
      <c r="J569" s="8"/>
      <c r="K569" s="19"/>
      <c r="L569" s="18"/>
      <c r="M569" s="19"/>
      <c r="N569" s="18"/>
      <c r="O569" s="18"/>
      <c r="P569" s="18"/>
      <c r="Q569" s="18"/>
      <c r="R569" s="18"/>
    </row>
    <row r="570" spans="7:18" s="5" customFormat="1" x14ac:dyDescent="0.25">
      <c r="G570" s="168"/>
      <c r="I570" s="8"/>
      <c r="J570" s="8"/>
      <c r="K570" s="19"/>
      <c r="L570" s="18"/>
      <c r="M570" s="19"/>
      <c r="N570" s="18"/>
      <c r="O570" s="18"/>
      <c r="P570" s="18"/>
      <c r="Q570" s="18"/>
      <c r="R570" s="18"/>
    </row>
    <row r="571" spans="7:18" s="5" customFormat="1" x14ac:dyDescent="0.25">
      <c r="G571" s="168"/>
      <c r="I571" s="8"/>
      <c r="J571" s="8"/>
      <c r="K571" s="19"/>
      <c r="L571" s="18"/>
      <c r="M571" s="19"/>
      <c r="N571" s="18"/>
      <c r="O571" s="18"/>
      <c r="P571" s="18"/>
      <c r="Q571" s="18"/>
      <c r="R571" s="18"/>
    </row>
    <row r="572" spans="7:18" s="5" customFormat="1" x14ac:dyDescent="0.25">
      <c r="G572" s="168"/>
      <c r="I572" s="8"/>
      <c r="J572" s="8"/>
      <c r="K572" s="19"/>
      <c r="L572" s="18"/>
      <c r="M572" s="19"/>
      <c r="N572" s="18"/>
      <c r="O572" s="18"/>
      <c r="P572" s="18"/>
      <c r="Q572" s="18"/>
      <c r="R572" s="18"/>
    </row>
    <row r="573" spans="7:18" s="5" customFormat="1" x14ac:dyDescent="0.25">
      <c r="G573" s="168"/>
      <c r="I573" s="8"/>
      <c r="J573" s="8"/>
      <c r="K573" s="19"/>
      <c r="L573" s="18"/>
      <c r="M573" s="19"/>
      <c r="N573" s="18"/>
      <c r="O573" s="18"/>
      <c r="P573" s="18"/>
      <c r="Q573" s="18"/>
      <c r="R573" s="18"/>
    </row>
    <row r="574" spans="7:18" s="5" customFormat="1" x14ac:dyDescent="0.25">
      <c r="G574" s="168"/>
      <c r="I574" s="8"/>
      <c r="J574" s="8"/>
      <c r="K574" s="19"/>
      <c r="L574" s="18"/>
      <c r="M574" s="19"/>
      <c r="N574" s="18"/>
      <c r="O574" s="18"/>
      <c r="P574" s="18"/>
      <c r="Q574" s="18"/>
      <c r="R574" s="18"/>
    </row>
    <row r="575" spans="7:18" s="5" customFormat="1" x14ac:dyDescent="0.25">
      <c r="G575" s="168"/>
      <c r="I575" s="8"/>
      <c r="J575" s="8"/>
      <c r="K575" s="19"/>
      <c r="L575" s="18"/>
      <c r="M575" s="19"/>
      <c r="N575" s="18"/>
      <c r="O575" s="18"/>
      <c r="P575" s="18"/>
      <c r="Q575" s="18"/>
      <c r="R575" s="18"/>
    </row>
    <row r="576" spans="7:18" s="5" customFormat="1" x14ac:dyDescent="0.25">
      <c r="G576" s="168"/>
      <c r="I576" s="8"/>
      <c r="J576" s="8"/>
      <c r="K576" s="19"/>
      <c r="L576" s="18"/>
      <c r="M576" s="19"/>
      <c r="N576" s="18"/>
      <c r="O576" s="18"/>
      <c r="P576" s="18"/>
      <c r="Q576" s="18"/>
      <c r="R576" s="18"/>
    </row>
    <row r="577" spans="7:18" s="5" customFormat="1" x14ac:dyDescent="0.25">
      <c r="G577" s="168"/>
      <c r="I577" s="8"/>
      <c r="J577" s="8"/>
      <c r="K577" s="19"/>
      <c r="L577" s="18"/>
      <c r="M577" s="19"/>
      <c r="N577" s="18"/>
      <c r="O577" s="18"/>
      <c r="P577" s="18"/>
      <c r="Q577" s="18"/>
      <c r="R577" s="18"/>
    </row>
    <row r="578" spans="7:18" s="5" customFormat="1" x14ac:dyDescent="0.25">
      <c r="G578" s="168"/>
      <c r="I578" s="8"/>
      <c r="J578" s="8"/>
      <c r="K578" s="19"/>
      <c r="L578" s="18"/>
      <c r="M578" s="19"/>
      <c r="N578" s="18"/>
      <c r="O578" s="18"/>
      <c r="P578" s="18"/>
      <c r="Q578" s="18"/>
      <c r="R578" s="18"/>
    </row>
    <row r="579" spans="7:18" s="5" customFormat="1" x14ac:dyDescent="0.25">
      <c r="G579" s="168"/>
      <c r="I579" s="8"/>
      <c r="J579" s="8"/>
      <c r="K579" s="19"/>
      <c r="L579" s="18"/>
      <c r="M579" s="19"/>
      <c r="N579" s="18"/>
      <c r="O579" s="18"/>
      <c r="P579" s="18"/>
      <c r="Q579" s="18"/>
      <c r="R579" s="18"/>
    </row>
    <row r="580" spans="7:18" s="5" customFormat="1" x14ac:dyDescent="0.25">
      <c r="G580" s="168"/>
      <c r="I580" s="8"/>
      <c r="J580" s="8"/>
      <c r="K580" s="19"/>
      <c r="L580" s="18"/>
      <c r="M580" s="19"/>
      <c r="N580" s="18"/>
      <c r="O580" s="18"/>
      <c r="P580" s="18"/>
      <c r="Q580" s="18"/>
      <c r="R580" s="18"/>
    </row>
    <row r="581" spans="7:18" s="5" customFormat="1" x14ac:dyDescent="0.25">
      <c r="G581" s="168"/>
      <c r="I581" s="8"/>
      <c r="J581" s="8"/>
      <c r="K581" s="19"/>
      <c r="L581" s="18"/>
      <c r="M581" s="19"/>
      <c r="N581" s="18"/>
      <c r="O581" s="18"/>
      <c r="P581" s="18"/>
      <c r="Q581" s="18"/>
      <c r="R581" s="18"/>
    </row>
    <row r="582" spans="7:18" s="5" customFormat="1" x14ac:dyDescent="0.25">
      <c r="G582" s="168"/>
      <c r="I582" s="8"/>
      <c r="J582" s="8"/>
      <c r="K582" s="19"/>
      <c r="L582" s="18"/>
      <c r="M582" s="19"/>
      <c r="N582" s="18"/>
      <c r="O582" s="18"/>
      <c r="P582" s="18"/>
      <c r="Q582" s="18"/>
      <c r="R582" s="18"/>
    </row>
    <row r="583" spans="7:18" s="5" customFormat="1" x14ac:dyDescent="0.25">
      <c r="G583" s="168"/>
      <c r="I583" s="8"/>
      <c r="J583" s="8"/>
      <c r="K583" s="19"/>
      <c r="L583" s="18"/>
      <c r="M583" s="19"/>
      <c r="N583" s="18"/>
      <c r="O583" s="18"/>
      <c r="P583" s="18"/>
      <c r="Q583" s="18"/>
      <c r="R583" s="18"/>
    </row>
    <row r="584" spans="7:18" s="5" customFormat="1" x14ac:dyDescent="0.25">
      <c r="G584" s="168"/>
      <c r="I584" s="8"/>
      <c r="J584" s="8"/>
      <c r="K584" s="19"/>
      <c r="L584" s="18"/>
      <c r="M584" s="19"/>
      <c r="N584" s="18"/>
      <c r="O584" s="18"/>
      <c r="P584" s="18"/>
      <c r="Q584" s="18"/>
      <c r="R584" s="18"/>
    </row>
    <row r="585" spans="7:18" s="5" customFormat="1" x14ac:dyDescent="0.25">
      <c r="G585" s="168"/>
      <c r="I585" s="8"/>
      <c r="J585" s="8"/>
      <c r="K585" s="19"/>
      <c r="L585" s="18"/>
      <c r="M585" s="19"/>
      <c r="N585" s="18"/>
      <c r="O585" s="18"/>
      <c r="P585" s="18"/>
      <c r="Q585" s="18"/>
      <c r="R585" s="18"/>
    </row>
    <row r="586" spans="7:18" s="5" customFormat="1" x14ac:dyDescent="0.25">
      <c r="G586" s="168"/>
      <c r="I586" s="8"/>
      <c r="J586" s="8"/>
      <c r="K586" s="19"/>
      <c r="L586" s="18"/>
      <c r="M586" s="19"/>
      <c r="N586" s="18"/>
      <c r="O586" s="18"/>
      <c r="P586" s="18"/>
      <c r="Q586" s="18"/>
      <c r="R586" s="18"/>
    </row>
    <row r="587" spans="7:18" s="5" customFormat="1" x14ac:dyDescent="0.25">
      <c r="G587" s="168"/>
      <c r="I587" s="8"/>
      <c r="J587" s="8"/>
      <c r="K587" s="19"/>
      <c r="L587" s="18"/>
      <c r="M587" s="19"/>
      <c r="N587" s="18"/>
      <c r="O587" s="18"/>
      <c r="P587" s="18"/>
      <c r="Q587" s="18"/>
      <c r="R587" s="18"/>
    </row>
    <row r="588" spans="7:18" s="5" customFormat="1" x14ac:dyDescent="0.25">
      <c r="G588" s="168"/>
      <c r="I588" s="8"/>
      <c r="J588" s="8"/>
      <c r="K588" s="19"/>
      <c r="L588" s="18"/>
      <c r="M588" s="19"/>
      <c r="N588" s="18"/>
      <c r="O588" s="18"/>
      <c r="P588" s="18"/>
      <c r="Q588" s="18"/>
      <c r="R588" s="18"/>
    </row>
    <row r="589" spans="7:18" s="5" customFormat="1" x14ac:dyDescent="0.25">
      <c r="G589" s="168"/>
      <c r="I589" s="8"/>
      <c r="J589" s="8"/>
      <c r="K589" s="19"/>
      <c r="L589" s="18"/>
      <c r="M589" s="19"/>
      <c r="N589" s="18"/>
      <c r="O589" s="18"/>
      <c r="P589" s="18"/>
      <c r="Q589" s="18"/>
      <c r="R589" s="18"/>
    </row>
    <row r="590" spans="7:18" s="5" customFormat="1" x14ac:dyDescent="0.25">
      <c r="G590" s="168"/>
      <c r="I590" s="8"/>
      <c r="J590" s="8"/>
      <c r="K590" s="19"/>
      <c r="L590" s="18"/>
      <c r="M590" s="19"/>
      <c r="N590" s="18"/>
      <c r="O590" s="18"/>
      <c r="P590" s="18"/>
      <c r="Q590" s="18"/>
      <c r="R590" s="18"/>
    </row>
    <row r="591" spans="7:18" s="5" customFormat="1" x14ac:dyDescent="0.25">
      <c r="G591" s="168"/>
      <c r="I591" s="8"/>
      <c r="J591" s="8"/>
      <c r="K591" s="19"/>
      <c r="L591" s="18"/>
      <c r="M591" s="19"/>
      <c r="N591" s="18"/>
      <c r="O591" s="18"/>
      <c r="P591" s="18"/>
      <c r="Q591" s="18"/>
      <c r="R591" s="18"/>
    </row>
    <row r="592" spans="7:18" s="5" customFormat="1" x14ac:dyDescent="0.25">
      <c r="G592" s="168"/>
      <c r="I592" s="8"/>
      <c r="J592" s="8"/>
      <c r="K592" s="19"/>
      <c r="L592" s="18"/>
      <c r="M592" s="19"/>
      <c r="N592" s="18"/>
      <c r="O592" s="18"/>
      <c r="P592" s="18"/>
      <c r="Q592" s="18"/>
      <c r="R592" s="18"/>
    </row>
    <row r="593" spans="7:18" s="5" customFormat="1" x14ac:dyDescent="0.25">
      <c r="G593" s="168"/>
      <c r="I593" s="8"/>
      <c r="J593" s="8"/>
      <c r="K593" s="19"/>
      <c r="L593" s="18"/>
      <c r="M593" s="19"/>
      <c r="N593" s="18"/>
      <c r="O593" s="18"/>
      <c r="P593" s="18"/>
      <c r="Q593" s="18"/>
      <c r="R593" s="18"/>
    </row>
    <row r="594" spans="7:18" s="5" customFormat="1" x14ac:dyDescent="0.25">
      <c r="G594" s="168"/>
      <c r="I594" s="8"/>
      <c r="J594" s="8"/>
      <c r="K594" s="19"/>
      <c r="L594" s="18"/>
      <c r="M594" s="19"/>
      <c r="N594" s="18"/>
      <c r="O594" s="18"/>
      <c r="P594" s="18"/>
      <c r="Q594" s="18"/>
      <c r="R594" s="18"/>
    </row>
    <row r="595" spans="7:18" s="5" customFormat="1" x14ac:dyDescent="0.25">
      <c r="G595" s="168"/>
      <c r="I595" s="8"/>
      <c r="J595" s="8"/>
      <c r="K595" s="19"/>
      <c r="L595" s="18"/>
      <c r="M595" s="19"/>
      <c r="N595" s="18"/>
      <c r="O595" s="18"/>
      <c r="P595" s="18"/>
      <c r="Q595" s="18"/>
      <c r="R595" s="18"/>
    </row>
    <row r="596" spans="7:18" s="5" customFormat="1" x14ac:dyDescent="0.25">
      <c r="G596" s="168"/>
      <c r="I596" s="8"/>
      <c r="J596" s="8"/>
      <c r="K596" s="19"/>
      <c r="L596" s="18"/>
      <c r="M596" s="19"/>
      <c r="N596" s="18"/>
      <c r="O596" s="18"/>
      <c r="P596" s="18"/>
      <c r="Q596" s="18"/>
      <c r="R596" s="18"/>
    </row>
    <row r="597" spans="7:18" s="5" customFormat="1" x14ac:dyDescent="0.25">
      <c r="G597" s="168"/>
      <c r="I597" s="8"/>
      <c r="J597" s="8"/>
      <c r="K597" s="19"/>
      <c r="L597" s="18"/>
      <c r="M597" s="19"/>
      <c r="N597" s="18"/>
      <c r="O597" s="18"/>
      <c r="P597" s="18"/>
      <c r="Q597" s="18"/>
      <c r="R597" s="18"/>
    </row>
    <row r="598" spans="7:18" s="5" customFormat="1" x14ac:dyDescent="0.25">
      <c r="G598" s="168"/>
      <c r="I598" s="8"/>
      <c r="J598" s="8"/>
      <c r="K598" s="19"/>
      <c r="L598" s="18"/>
      <c r="M598" s="19"/>
      <c r="N598" s="18"/>
      <c r="O598" s="18"/>
      <c r="P598" s="18"/>
      <c r="Q598" s="18"/>
      <c r="R598" s="18"/>
    </row>
    <row r="599" spans="7:18" s="5" customFormat="1" x14ac:dyDescent="0.25">
      <c r="G599" s="168"/>
      <c r="I599" s="8"/>
      <c r="J599" s="8"/>
      <c r="K599" s="19"/>
      <c r="L599" s="18"/>
      <c r="M599" s="19"/>
      <c r="N599" s="18"/>
      <c r="O599" s="18"/>
      <c r="P599" s="18"/>
      <c r="Q599" s="18"/>
      <c r="R599" s="18"/>
    </row>
    <row r="600" spans="7:18" s="5" customFormat="1" x14ac:dyDescent="0.25">
      <c r="G600" s="168"/>
      <c r="I600" s="8"/>
      <c r="J600" s="8"/>
      <c r="K600" s="19"/>
      <c r="L600" s="18"/>
      <c r="M600" s="19"/>
      <c r="N600" s="18"/>
      <c r="O600" s="18"/>
      <c r="P600" s="18"/>
      <c r="Q600" s="18"/>
      <c r="R600" s="18"/>
    </row>
    <row r="601" spans="7:18" s="5" customFormat="1" x14ac:dyDescent="0.25">
      <c r="G601" s="168"/>
      <c r="I601" s="8"/>
      <c r="J601" s="8"/>
      <c r="K601" s="19"/>
      <c r="L601" s="18"/>
      <c r="M601" s="19"/>
      <c r="N601" s="18"/>
      <c r="O601" s="18"/>
      <c r="P601" s="18"/>
      <c r="Q601" s="18"/>
      <c r="R601" s="18"/>
    </row>
    <row r="602" spans="7:18" s="5" customFormat="1" x14ac:dyDescent="0.25">
      <c r="G602" s="168"/>
      <c r="I602" s="8"/>
      <c r="J602" s="8"/>
      <c r="K602" s="19"/>
      <c r="L602" s="18"/>
      <c r="M602" s="19"/>
      <c r="N602" s="18"/>
      <c r="O602" s="18"/>
      <c r="P602" s="18"/>
      <c r="Q602" s="18"/>
      <c r="R602" s="18"/>
    </row>
    <row r="603" spans="7:18" s="5" customFormat="1" x14ac:dyDescent="0.25">
      <c r="G603" s="168"/>
      <c r="I603" s="8"/>
      <c r="J603" s="8"/>
      <c r="K603" s="19"/>
      <c r="L603" s="18"/>
      <c r="M603" s="19"/>
      <c r="N603" s="18"/>
      <c r="O603" s="18"/>
      <c r="P603" s="18"/>
      <c r="Q603" s="18"/>
      <c r="R603" s="18"/>
    </row>
    <row r="604" spans="7:18" s="5" customFormat="1" x14ac:dyDescent="0.25">
      <c r="G604" s="168"/>
      <c r="I604" s="8"/>
      <c r="J604" s="8"/>
      <c r="K604" s="19"/>
      <c r="L604" s="18"/>
      <c r="M604" s="19"/>
      <c r="N604" s="18"/>
      <c r="O604" s="18"/>
      <c r="P604" s="18"/>
      <c r="Q604" s="18"/>
      <c r="R604" s="18"/>
    </row>
    <row r="605" spans="7:18" s="5" customFormat="1" x14ac:dyDescent="0.25">
      <c r="G605" s="168"/>
      <c r="I605" s="8"/>
      <c r="J605" s="8"/>
      <c r="K605" s="19"/>
      <c r="L605" s="18"/>
      <c r="M605" s="19"/>
      <c r="N605" s="18"/>
      <c r="O605" s="18"/>
      <c r="P605" s="18"/>
      <c r="Q605" s="18"/>
      <c r="R605" s="18"/>
    </row>
    <row r="606" spans="7:18" s="5" customFormat="1" x14ac:dyDescent="0.25">
      <c r="G606" s="168"/>
      <c r="I606" s="8"/>
      <c r="J606" s="8"/>
      <c r="K606" s="19"/>
      <c r="L606" s="18"/>
      <c r="M606" s="19"/>
      <c r="N606" s="18"/>
      <c r="O606" s="18"/>
      <c r="P606" s="18"/>
      <c r="Q606" s="18"/>
      <c r="R606" s="18"/>
    </row>
    <row r="607" spans="7:18" s="5" customFormat="1" x14ac:dyDescent="0.25">
      <c r="G607" s="168"/>
      <c r="I607" s="8"/>
      <c r="J607" s="8"/>
      <c r="K607" s="19"/>
      <c r="L607" s="18"/>
      <c r="M607" s="19"/>
      <c r="N607" s="18"/>
      <c r="O607" s="18"/>
      <c r="P607" s="18"/>
      <c r="Q607" s="18"/>
      <c r="R607" s="18"/>
    </row>
    <row r="608" spans="7:18" s="5" customFormat="1" x14ac:dyDescent="0.25">
      <c r="G608" s="168"/>
      <c r="I608" s="8"/>
      <c r="J608" s="8"/>
      <c r="K608" s="19"/>
      <c r="L608" s="18"/>
      <c r="M608" s="19"/>
      <c r="N608" s="18"/>
      <c r="O608" s="18"/>
      <c r="P608" s="18"/>
      <c r="Q608" s="18"/>
      <c r="R608" s="18"/>
    </row>
    <row r="609" spans="7:18" s="5" customFormat="1" x14ac:dyDescent="0.25">
      <c r="G609" s="168"/>
      <c r="I609" s="8"/>
      <c r="J609" s="8"/>
      <c r="K609" s="19"/>
      <c r="L609" s="18"/>
      <c r="M609" s="19"/>
      <c r="N609" s="18"/>
      <c r="O609" s="18"/>
      <c r="P609" s="18"/>
      <c r="Q609" s="18"/>
      <c r="R609" s="18"/>
    </row>
    <row r="610" spans="7:18" s="5" customFormat="1" x14ac:dyDescent="0.25">
      <c r="G610" s="168"/>
      <c r="I610" s="8"/>
      <c r="J610" s="8"/>
      <c r="K610" s="19"/>
      <c r="L610" s="18"/>
      <c r="M610" s="19"/>
      <c r="N610" s="18"/>
      <c r="O610" s="18"/>
      <c r="P610" s="18"/>
      <c r="Q610" s="18"/>
      <c r="R610" s="18"/>
    </row>
    <row r="611" spans="7:18" s="5" customFormat="1" x14ac:dyDescent="0.25">
      <c r="G611" s="168"/>
      <c r="I611" s="8"/>
      <c r="J611" s="8"/>
      <c r="K611" s="19"/>
      <c r="L611" s="18"/>
      <c r="M611" s="19"/>
      <c r="N611" s="18"/>
      <c r="O611" s="18"/>
      <c r="P611" s="18"/>
      <c r="Q611" s="18"/>
      <c r="R611" s="18"/>
    </row>
    <row r="612" spans="7:18" s="5" customFormat="1" x14ac:dyDescent="0.25">
      <c r="G612" s="168"/>
      <c r="I612" s="8"/>
      <c r="J612" s="8"/>
      <c r="K612" s="19"/>
      <c r="L612" s="18"/>
      <c r="M612" s="19"/>
      <c r="N612" s="18"/>
      <c r="O612" s="18"/>
      <c r="P612" s="18"/>
      <c r="Q612" s="18"/>
      <c r="R612" s="18"/>
    </row>
    <row r="613" spans="7:18" s="5" customFormat="1" x14ac:dyDescent="0.25">
      <c r="G613" s="168"/>
      <c r="I613" s="8"/>
      <c r="J613" s="8"/>
      <c r="K613" s="19"/>
      <c r="L613" s="18"/>
      <c r="M613" s="19"/>
      <c r="N613" s="18"/>
      <c r="O613" s="18"/>
      <c r="P613" s="18"/>
      <c r="Q613" s="18"/>
      <c r="R613" s="18"/>
    </row>
    <row r="614" spans="7:18" s="5" customFormat="1" x14ac:dyDescent="0.25">
      <c r="G614" s="168"/>
      <c r="I614" s="8"/>
      <c r="J614" s="8"/>
      <c r="K614" s="19"/>
      <c r="L614" s="18"/>
      <c r="M614" s="19"/>
      <c r="N614" s="18"/>
      <c r="O614" s="18"/>
      <c r="P614" s="18"/>
      <c r="Q614" s="18"/>
      <c r="R614" s="18"/>
    </row>
    <row r="615" spans="7:18" s="5" customFormat="1" x14ac:dyDescent="0.25">
      <c r="G615" s="168"/>
      <c r="I615" s="8"/>
      <c r="J615" s="8"/>
      <c r="K615" s="19"/>
      <c r="L615" s="18"/>
      <c r="M615" s="19"/>
      <c r="N615" s="18"/>
      <c r="O615" s="18"/>
      <c r="P615" s="18"/>
      <c r="Q615" s="18"/>
      <c r="R615" s="18"/>
    </row>
    <row r="616" spans="7:18" s="5" customFormat="1" x14ac:dyDescent="0.25">
      <c r="G616" s="168"/>
      <c r="I616" s="8"/>
      <c r="J616" s="8"/>
      <c r="K616" s="19"/>
      <c r="L616" s="18"/>
      <c r="M616" s="19"/>
      <c r="N616" s="18"/>
      <c r="O616" s="18"/>
      <c r="P616" s="18"/>
      <c r="Q616" s="18"/>
      <c r="R616" s="18"/>
    </row>
    <row r="617" spans="7:18" s="5" customFormat="1" x14ac:dyDescent="0.25">
      <c r="G617" s="168"/>
      <c r="I617" s="8"/>
      <c r="J617" s="8"/>
      <c r="K617" s="19"/>
      <c r="L617" s="18"/>
      <c r="M617" s="19"/>
      <c r="N617" s="18"/>
      <c r="O617" s="18"/>
      <c r="P617" s="18"/>
      <c r="Q617" s="18"/>
      <c r="R617" s="18"/>
    </row>
    <row r="618" spans="7:18" s="5" customFormat="1" x14ac:dyDescent="0.25">
      <c r="G618" s="168"/>
      <c r="I618" s="8"/>
      <c r="J618" s="8"/>
      <c r="K618" s="19"/>
      <c r="L618" s="18"/>
      <c r="M618" s="19"/>
      <c r="N618" s="18"/>
      <c r="O618" s="18"/>
      <c r="P618" s="18"/>
      <c r="Q618" s="18"/>
      <c r="R618" s="18"/>
    </row>
    <row r="619" spans="7:18" s="5" customFormat="1" x14ac:dyDescent="0.25">
      <c r="G619" s="168"/>
      <c r="I619" s="8"/>
      <c r="J619" s="8"/>
      <c r="K619" s="19"/>
      <c r="L619" s="18"/>
      <c r="M619" s="19"/>
      <c r="N619" s="18"/>
      <c r="O619" s="18"/>
      <c r="P619" s="18"/>
      <c r="Q619" s="18"/>
      <c r="R619" s="18"/>
    </row>
    <row r="620" spans="7:18" s="5" customFormat="1" x14ac:dyDescent="0.25">
      <c r="G620" s="168"/>
      <c r="I620" s="8"/>
      <c r="J620" s="8"/>
      <c r="K620" s="19"/>
      <c r="L620" s="18"/>
      <c r="M620" s="19"/>
      <c r="N620" s="18"/>
      <c r="O620" s="18"/>
      <c r="P620" s="18"/>
      <c r="Q620" s="18"/>
      <c r="R620" s="18"/>
    </row>
    <row r="621" spans="7:18" s="5" customFormat="1" x14ac:dyDescent="0.25">
      <c r="G621" s="168"/>
      <c r="I621" s="8"/>
      <c r="J621" s="8"/>
      <c r="K621" s="19"/>
      <c r="L621" s="18"/>
      <c r="M621" s="19"/>
      <c r="N621" s="18"/>
      <c r="O621" s="18"/>
      <c r="P621" s="18"/>
      <c r="Q621" s="18"/>
      <c r="R621" s="18"/>
    </row>
    <row r="622" spans="7:18" s="5" customFormat="1" x14ac:dyDescent="0.25">
      <c r="G622" s="168"/>
      <c r="I622" s="8"/>
      <c r="J622" s="8"/>
      <c r="K622" s="19"/>
      <c r="L622" s="18"/>
      <c r="M622" s="19"/>
      <c r="N622" s="18"/>
      <c r="O622" s="18"/>
      <c r="P622" s="18"/>
      <c r="Q622" s="18"/>
      <c r="R622" s="18"/>
    </row>
    <row r="623" spans="7:18" s="5" customFormat="1" x14ac:dyDescent="0.25">
      <c r="G623" s="168"/>
      <c r="I623" s="8"/>
      <c r="J623" s="8"/>
      <c r="K623" s="19"/>
      <c r="L623" s="18"/>
      <c r="M623" s="19"/>
      <c r="N623" s="18"/>
      <c r="O623" s="18"/>
      <c r="P623" s="18"/>
      <c r="Q623" s="18"/>
      <c r="R623" s="18"/>
    </row>
    <row r="624" spans="7:18" s="5" customFormat="1" x14ac:dyDescent="0.25">
      <c r="G624" s="168"/>
      <c r="I624" s="8"/>
      <c r="J624" s="8"/>
      <c r="K624" s="19"/>
      <c r="L624" s="18"/>
      <c r="M624" s="19"/>
      <c r="N624" s="18"/>
      <c r="O624" s="18"/>
      <c r="P624" s="18"/>
      <c r="Q624" s="18"/>
      <c r="R624" s="18"/>
    </row>
    <row r="625" spans="7:18" s="5" customFormat="1" x14ac:dyDescent="0.25">
      <c r="G625" s="168"/>
      <c r="I625" s="8"/>
      <c r="J625" s="8"/>
      <c r="K625" s="19"/>
      <c r="L625" s="18"/>
      <c r="M625" s="19"/>
      <c r="N625" s="18"/>
      <c r="O625" s="18"/>
      <c r="P625" s="18"/>
      <c r="Q625" s="18"/>
      <c r="R625" s="18"/>
    </row>
    <row r="626" spans="7:18" s="5" customFormat="1" x14ac:dyDescent="0.25">
      <c r="G626" s="168"/>
      <c r="I626" s="8"/>
      <c r="J626" s="8"/>
      <c r="K626" s="19"/>
      <c r="L626" s="18"/>
      <c r="M626" s="19"/>
      <c r="N626" s="18"/>
      <c r="O626" s="18"/>
      <c r="P626" s="18"/>
      <c r="Q626" s="18"/>
      <c r="R626" s="18"/>
    </row>
    <row r="627" spans="7:18" s="5" customFormat="1" x14ac:dyDescent="0.25">
      <c r="G627" s="168"/>
      <c r="I627" s="8"/>
      <c r="J627" s="8"/>
      <c r="K627" s="19"/>
      <c r="L627" s="18"/>
      <c r="M627" s="19"/>
      <c r="N627" s="18"/>
      <c r="O627" s="18"/>
      <c r="P627" s="18"/>
      <c r="Q627" s="18"/>
      <c r="R627" s="18"/>
    </row>
    <row r="628" spans="7:18" s="5" customFormat="1" x14ac:dyDescent="0.25">
      <c r="G628" s="168"/>
      <c r="I628" s="8"/>
      <c r="J628" s="8"/>
      <c r="K628" s="19"/>
      <c r="L628" s="18"/>
      <c r="M628" s="19"/>
      <c r="N628" s="18"/>
      <c r="O628" s="18"/>
      <c r="P628" s="18"/>
      <c r="Q628" s="18"/>
      <c r="R628" s="18"/>
    </row>
    <row r="629" spans="7:18" s="5" customFormat="1" x14ac:dyDescent="0.25">
      <c r="G629" s="168"/>
      <c r="I629" s="8"/>
      <c r="J629" s="8"/>
      <c r="K629" s="19"/>
      <c r="L629" s="18"/>
      <c r="M629" s="19"/>
      <c r="N629" s="18"/>
      <c r="O629" s="18"/>
      <c r="P629" s="18"/>
      <c r="Q629" s="18"/>
      <c r="R629" s="18"/>
    </row>
    <row r="630" spans="7:18" s="5" customFormat="1" x14ac:dyDescent="0.25">
      <c r="G630" s="168"/>
      <c r="I630" s="8"/>
      <c r="J630" s="8"/>
      <c r="K630" s="19"/>
      <c r="L630" s="18"/>
      <c r="M630" s="19"/>
      <c r="N630" s="18"/>
      <c r="O630" s="18"/>
      <c r="P630" s="18"/>
      <c r="Q630" s="18"/>
      <c r="R630" s="18"/>
    </row>
    <row r="631" spans="7:18" s="5" customFormat="1" x14ac:dyDescent="0.25">
      <c r="G631" s="168"/>
      <c r="I631" s="8"/>
      <c r="J631" s="8"/>
      <c r="K631" s="19"/>
      <c r="L631" s="18"/>
      <c r="M631" s="19"/>
      <c r="N631" s="18"/>
      <c r="O631" s="18"/>
      <c r="P631" s="18"/>
      <c r="Q631" s="18"/>
      <c r="R631" s="18"/>
    </row>
    <row r="632" spans="7:18" s="5" customFormat="1" x14ac:dyDescent="0.25">
      <c r="G632" s="168"/>
      <c r="I632" s="8"/>
      <c r="J632" s="8"/>
      <c r="K632" s="19"/>
      <c r="L632" s="18"/>
      <c r="M632" s="19"/>
      <c r="N632" s="18"/>
      <c r="O632" s="18"/>
      <c r="P632" s="18"/>
      <c r="Q632" s="18"/>
      <c r="R632" s="18"/>
    </row>
    <row r="633" spans="7:18" s="5" customFormat="1" x14ac:dyDescent="0.25">
      <c r="G633" s="168"/>
      <c r="I633" s="8"/>
      <c r="J633" s="8"/>
      <c r="K633" s="19"/>
      <c r="L633" s="18"/>
      <c r="M633" s="19"/>
      <c r="N633" s="18"/>
      <c r="O633" s="18"/>
      <c r="P633" s="18"/>
      <c r="Q633" s="18"/>
      <c r="R633" s="18"/>
    </row>
    <row r="634" spans="7:18" s="5" customFormat="1" x14ac:dyDescent="0.25">
      <c r="G634" s="168"/>
      <c r="I634" s="8"/>
      <c r="J634" s="8"/>
      <c r="K634" s="19"/>
      <c r="L634" s="18"/>
      <c r="M634" s="19"/>
      <c r="N634" s="18"/>
      <c r="O634" s="18"/>
      <c r="P634" s="18"/>
      <c r="Q634" s="18"/>
      <c r="R634" s="18"/>
    </row>
    <row r="635" spans="7:18" s="5" customFormat="1" x14ac:dyDescent="0.25">
      <c r="G635" s="168"/>
      <c r="I635" s="8"/>
      <c r="J635" s="8"/>
      <c r="K635" s="19"/>
      <c r="L635" s="18"/>
      <c r="M635" s="19"/>
      <c r="N635" s="18"/>
      <c r="O635" s="18"/>
      <c r="P635" s="18"/>
      <c r="Q635" s="18"/>
      <c r="R635" s="18"/>
    </row>
    <row r="636" spans="7:18" s="5" customFormat="1" x14ac:dyDescent="0.25">
      <c r="G636" s="168"/>
      <c r="I636" s="8"/>
      <c r="J636" s="8"/>
      <c r="K636" s="19"/>
      <c r="L636" s="18"/>
      <c r="M636" s="19"/>
      <c r="N636" s="18"/>
      <c r="O636" s="18"/>
      <c r="P636" s="18"/>
      <c r="Q636" s="18"/>
      <c r="R636" s="18"/>
    </row>
    <row r="637" spans="7:18" s="5" customFormat="1" x14ac:dyDescent="0.25">
      <c r="G637" s="168"/>
      <c r="I637" s="8"/>
      <c r="J637" s="8"/>
      <c r="K637" s="19"/>
      <c r="L637" s="18"/>
      <c r="M637" s="19"/>
      <c r="N637" s="18"/>
      <c r="O637" s="18"/>
      <c r="P637" s="18"/>
      <c r="Q637" s="18"/>
      <c r="R637" s="18"/>
    </row>
    <row r="638" spans="7:18" s="5" customFormat="1" x14ac:dyDescent="0.25">
      <c r="G638" s="168"/>
      <c r="I638" s="8"/>
      <c r="J638" s="8"/>
      <c r="K638" s="19"/>
      <c r="L638" s="18"/>
      <c r="M638" s="19"/>
      <c r="N638" s="18"/>
      <c r="O638" s="18"/>
      <c r="P638" s="18"/>
      <c r="Q638" s="18"/>
      <c r="R638" s="18"/>
    </row>
    <row r="639" spans="7:18" s="5" customFormat="1" x14ac:dyDescent="0.25">
      <c r="G639" s="168"/>
      <c r="I639" s="8"/>
      <c r="J639" s="8"/>
      <c r="K639" s="19"/>
      <c r="L639" s="18"/>
      <c r="M639" s="19"/>
      <c r="N639" s="18"/>
      <c r="O639" s="18"/>
      <c r="P639" s="18"/>
      <c r="Q639" s="18"/>
      <c r="R639" s="18"/>
    </row>
    <row r="640" spans="7:18" s="5" customFormat="1" x14ac:dyDescent="0.25">
      <c r="G640" s="168"/>
      <c r="I640" s="8"/>
      <c r="J640" s="8"/>
      <c r="K640" s="19"/>
      <c r="L640" s="18"/>
      <c r="M640" s="19"/>
      <c r="N640" s="18"/>
      <c r="O640" s="18"/>
      <c r="P640" s="18"/>
      <c r="Q640" s="18"/>
      <c r="R640" s="18"/>
    </row>
    <row r="641" spans="7:18" s="5" customFormat="1" x14ac:dyDescent="0.25">
      <c r="G641" s="168"/>
      <c r="I641" s="8"/>
      <c r="J641" s="8"/>
      <c r="K641" s="19"/>
      <c r="L641" s="18"/>
      <c r="M641" s="19"/>
      <c r="N641" s="18"/>
      <c r="O641" s="18"/>
      <c r="P641" s="18"/>
      <c r="Q641" s="18"/>
      <c r="R641" s="18"/>
    </row>
    <row r="642" spans="7:18" s="5" customFormat="1" x14ac:dyDescent="0.25">
      <c r="G642" s="168"/>
      <c r="I642" s="8"/>
      <c r="J642" s="8"/>
      <c r="K642" s="19"/>
      <c r="L642" s="18"/>
      <c r="M642" s="19"/>
      <c r="N642" s="18"/>
      <c r="O642" s="18"/>
      <c r="P642" s="18"/>
      <c r="Q642" s="18"/>
      <c r="R642" s="18"/>
    </row>
    <row r="643" spans="7:18" s="5" customFormat="1" x14ac:dyDescent="0.25">
      <c r="G643" s="168"/>
      <c r="I643" s="8"/>
      <c r="J643" s="8"/>
      <c r="K643" s="19"/>
      <c r="L643" s="18"/>
      <c r="M643" s="19"/>
      <c r="N643" s="18"/>
      <c r="O643" s="18"/>
      <c r="P643" s="18"/>
      <c r="Q643" s="18"/>
      <c r="R643" s="18"/>
    </row>
    <row r="644" spans="7:18" s="5" customFormat="1" x14ac:dyDescent="0.25">
      <c r="G644" s="168"/>
      <c r="I644" s="8"/>
      <c r="J644" s="8"/>
      <c r="K644" s="19"/>
      <c r="L644" s="18"/>
      <c r="M644" s="19"/>
      <c r="N644" s="18"/>
      <c r="O644" s="18"/>
      <c r="P644" s="18"/>
      <c r="Q644" s="18"/>
      <c r="R644" s="18"/>
    </row>
    <row r="645" spans="7:18" s="5" customFormat="1" x14ac:dyDescent="0.25">
      <c r="G645" s="168"/>
      <c r="I645" s="8"/>
      <c r="J645" s="8"/>
      <c r="K645" s="19"/>
      <c r="L645" s="18"/>
      <c r="M645" s="19"/>
      <c r="N645" s="18"/>
      <c r="O645" s="18"/>
      <c r="P645" s="18"/>
      <c r="Q645" s="18"/>
      <c r="R645" s="18"/>
    </row>
    <row r="646" spans="7:18" s="5" customFormat="1" x14ac:dyDescent="0.25">
      <c r="G646" s="168"/>
      <c r="I646" s="8"/>
      <c r="J646" s="8"/>
      <c r="K646" s="19"/>
      <c r="L646" s="18"/>
      <c r="M646" s="19"/>
      <c r="N646" s="18"/>
      <c r="O646" s="18"/>
      <c r="P646" s="18"/>
      <c r="Q646" s="18"/>
      <c r="R646" s="18"/>
    </row>
    <row r="647" spans="7:18" s="5" customFormat="1" x14ac:dyDescent="0.25">
      <c r="G647" s="168"/>
      <c r="I647" s="8"/>
      <c r="J647" s="8"/>
      <c r="K647" s="19"/>
      <c r="L647" s="18"/>
      <c r="M647" s="19"/>
      <c r="N647" s="18"/>
      <c r="O647" s="18"/>
      <c r="P647" s="18"/>
      <c r="Q647" s="18"/>
      <c r="R647" s="18"/>
    </row>
    <row r="648" spans="7:18" s="5" customFormat="1" x14ac:dyDescent="0.25">
      <c r="G648" s="168"/>
      <c r="I648" s="8"/>
      <c r="J648" s="8"/>
      <c r="K648" s="19"/>
      <c r="L648" s="18"/>
      <c r="M648" s="19"/>
      <c r="N648" s="18"/>
      <c r="O648" s="18"/>
      <c r="P648" s="18"/>
      <c r="Q648" s="18"/>
      <c r="R648" s="18"/>
    </row>
    <row r="649" spans="7:18" s="5" customFormat="1" x14ac:dyDescent="0.25">
      <c r="G649" s="168"/>
      <c r="I649" s="8"/>
      <c r="J649" s="8"/>
      <c r="K649" s="19"/>
      <c r="L649" s="18"/>
      <c r="M649" s="19"/>
      <c r="N649" s="18"/>
      <c r="O649" s="18"/>
      <c r="P649" s="18"/>
      <c r="Q649" s="18"/>
      <c r="R649" s="18"/>
    </row>
    <row r="650" spans="7:18" s="5" customFormat="1" x14ac:dyDescent="0.25">
      <c r="G650" s="168"/>
      <c r="I650" s="8"/>
      <c r="J650" s="8"/>
      <c r="K650" s="19"/>
      <c r="L650" s="18"/>
      <c r="M650" s="19"/>
      <c r="N650" s="18"/>
      <c r="O650" s="18"/>
      <c r="P650" s="18"/>
      <c r="Q650" s="18"/>
      <c r="R650" s="18"/>
    </row>
    <row r="651" spans="7:18" s="5" customFormat="1" x14ac:dyDescent="0.25">
      <c r="G651" s="168"/>
      <c r="I651" s="8"/>
      <c r="J651" s="8"/>
      <c r="K651" s="19"/>
      <c r="L651" s="18"/>
      <c r="M651" s="19"/>
      <c r="N651" s="18"/>
      <c r="O651" s="18"/>
      <c r="P651" s="18"/>
      <c r="Q651" s="18"/>
      <c r="R651" s="18"/>
    </row>
    <row r="652" spans="7:18" s="5" customFormat="1" x14ac:dyDescent="0.25">
      <c r="G652" s="168"/>
      <c r="I652" s="8"/>
      <c r="J652" s="8"/>
      <c r="K652" s="19"/>
      <c r="L652" s="18"/>
      <c r="M652" s="19"/>
      <c r="N652" s="18"/>
      <c r="O652" s="18"/>
      <c r="P652" s="18"/>
      <c r="Q652" s="18"/>
      <c r="R652" s="18"/>
    </row>
    <row r="653" spans="7:18" s="5" customFormat="1" x14ac:dyDescent="0.25">
      <c r="G653" s="168"/>
      <c r="I653" s="8"/>
      <c r="J653" s="8"/>
      <c r="K653" s="19"/>
      <c r="L653" s="18"/>
      <c r="M653" s="19"/>
      <c r="N653" s="18"/>
      <c r="O653" s="18"/>
      <c r="P653" s="18"/>
      <c r="Q653" s="18"/>
      <c r="R653" s="18"/>
    </row>
    <row r="654" spans="7:18" s="5" customFormat="1" x14ac:dyDescent="0.25">
      <c r="G654" s="168"/>
      <c r="I654" s="8"/>
      <c r="J654" s="8"/>
      <c r="K654" s="19"/>
      <c r="L654" s="18"/>
      <c r="M654" s="19"/>
      <c r="N654" s="18"/>
      <c r="O654" s="18"/>
      <c r="P654" s="18"/>
      <c r="Q654" s="18"/>
      <c r="R654" s="18"/>
    </row>
    <row r="655" spans="7:18" s="5" customFormat="1" x14ac:dyDescent="0.25">
      <c r="G655" s="168"/>
      <c r="I655" s="8"/>
      <c r="J655" s="8"/>
      <c r="K655" s="19"/>
      <c r="L655" s="18"/>
      <c r="M655" s="19"/>
      <c r="N655" s="18"/>
      <c r="O655" s="18"/>
      <c r="P655" s="18"/>
      <c r="Q655" s="18"/>
      <c r="R655" s="18"/>
    </row>
    <row r="656" spans="7:18" s="5" customFormat="1" x14ac:dyDescent="0.25">
      <c r="G656" s="168"/>
      <c r="I656" s="8"/>
      <c r="J656" s="8"/>
      <c r="K656" s="19"/>
      <c r="L656" s="18"/>
      <c r="M656" s="19"/>
      <c r="N656" s="18"/>
      <c r="O656" s="18"/>
      <c r="P656" s="18"/>
      <c r="Q656" s="18"/>
      <c r="R656" s="18"/>
    </row>
    <row r="657" spans="7:18" s="5" customFormat="1" x14ac:dyDescent="0.25">
      <c r="G657" s="168"/>
      <c r="I657" s="8"/>
      <c r="J657" s="8"/>
      <c r="K657" s="19"/>
      <c r="L657" s="18"/>
      <c r="M657" s="19"/>
      <c r="N657" s="18"/>
      <c r="O657" s="18"/>
      <c r="P657" s="18"/>
      <c r="Q657" s="18"/>
      <c r="R657" s="18"/>
    </row>
    <row r="658" spans="7:18" s="5" customFormat="1" x14ac:dyDescent="0.25">
      <c r="G658" s="168"/>
      <c r="I658" s="8"/>
      <c r="J658" s="8"/>
      <c r="K658" s="19"/>
      <c r="L658" s="18"/>
      <c r="M658" s="19"/>
      <c r="N658" s="18"/>
      <c r="O658" s="18"/>
      <c r="P658" s="18"/>
      <c r="Q658" s="18"/>
      <c r="R658" s="18"/>
    </row>
    <row r="659" spans="7:18" s="5" customFormat="1" x14ac:dyDescent="0.25">
      <c r="G659" s="168"/>
      <c r="I659" s="8"/>
      <c r="J659" s="8"/>
      <c r="K659" s="19"/>
      <c r="L659" s="18"/>
      <c r="M659" s="19"/>
      <c r="N659" s="18"/>
      <c r="O659" s="18"/>
      <c r="P659" s="18"/>
      <c r="Q659" s="18"/>
      <c r="R659" s="18"/>
    </row>
    <row r="660" spans="7:18" s="5" customFormat="1" x14ac:dyDescent="0.25">
      <c r="G660" s="168"/>
      <c r="I660" s="8"/>
      <c r="J660" s="8"/>
      <c r="K660" s="19"/>
      <c r="L660" s="18"/>
      <c r="M660" s="19"/>
      <c r="N660" s="18"/>
      <c r="O660" s="18"/>
      <c r="P660" s="18"/>
      <c r="Q660" s="18"/>
      <c r="R660" s="18"/>
    </row>
    <row r="661" spans="7:18" s="5" customFormat="1" x14ac:dyDescent="0.25">
      <c r="G661" s="168"/>
      <c r="I661" s="8"/>
      <c r="J661" s="8"/>
      <c r="K661" s="19"/>
      <c r="L661" s="18"/>
      <c r="M661" s="19"/>
      <c r="N661" s="18"/>
      <c r="O661" s="18"/>
      <c r="P661" s="18"/>
      <c r="Q661" s="18"/>
      <c r="R661" s="18"/>
    </row>
    <row r="662" spans="7:18" s="5" customFormat="1" x14ac:dyDescent="0.25">
      <c r="G662" s="168"/>
      <c r="I662" s="8"/>
      <c r="J662" s="8"/>
      <c r="K662" s="19"/>
      <c r="L662" s="18"/>
      <c r="M662" s="19"/>
      <c r="N662" s="18"/>
      <c r="O662" s="18"/>
      <c r="P662" s="18"/>
      <c r="Q662" s="18"/>
      <c r="R662" s="18"/>
    </row>
    <row r="663" spans="7:18" s="5" customFormat="1" x14ac:dyDescent="0.25">
      <c r="G663" s="168"/>
      <c r="I663" s="8"/>
      <c r="J663" s="8"/>
      <c r="K663" s="19"/>
      <c r="L663" s="18"/>
      <c r="M663" s="19"/>
      <c r="N663" s="18"/>
      <c r="O663" s="18"/>
      <c r="P663" s="18"/>
      <c r="Q663" s="18"/>
      <c r="R663" s="18"/>
    </row>
    <row r="664" spans="7:18" s="5" customFormat="1" x14ac:dyDescent="0.25">
      <c r="G664" s="168"/>
      <c r="I664" s="8"/>
      <c r="J664" s="8"/>
      <c r="K664" s="19"/>
      <c r="L664" s="18"/>
      <c r="M664" s="19"/>
      <c r="N664" s="18"/>
      <c r="O664" s="18"/>
      <c r="P664" s="18"/>
      <c r="Q664" s="18"/>
      <c r="R664" s="18"/>
    </row>
    <row r="665" spans="7:18" s="5" customFormat="1" x14ac:dyDescent="0.25">
      <c r="G665" s="168"/>
      <c r="I665" s="8"/>
      <c r="J665" s="8"/>
      <c r="K665" s="19"/>
      <c r="L665" s="18"/>
      <c r="M665" s="19"/>
      <c r="N665" s="18"/>
      <c r="O665" s="18"/>
      <c r="P665" s="18"/>
      <c r="Q665" s="18"/>
      <c r="R665" s="18"/>
    </row>
    <row r="666" spans="7:18" s="5" customFormat="1" x14ac:dyDescent="0.25">
      <c r="G666" s="168"/>
      <c r="I666" s="8"/>
      <c r="J666" s="8"/>
      <c r="K666" s="19"/>
      <c r="L666" s="18"/>
      <c r="M666" s="19"/>
      <c r="N666" s="18"/>
      <c r="O666" s="18"/>
      <c r="P666" s="18"/>
      <c r="Q666" s="18"/>
      <c r="R666" s="18"/>
    </row>
    <row r="667" spans="7:18" s="5" customFormat="1" x14ac:dyDescent="0.25">
      <c r="G667" s="168"/>
      <c r="I667" s="8"/>
      <c r="J667" s="8"/>
      <c r="K667" s="19"/>
      <c r="L667" s="18"/>
      <c r="M667" s="19"/>
      <c r="N667" s="18"/>
      <c r="O667" s="18"/>
      <c r="P667" s="18"/>
      <c r="Q667" s="18"/>
      <c r="R667" s="18"/>
    </row>
    <row r="668" spans="7:18" s="5" customFormat="1" x14ac:dyDescent="0.25">
      <c r="G668" s="168"/>
      <c r="I668" s="8"/>
      <c r="J668" s="8"/>
      <c r="K668" s="19"/>
      <c r="L668" s="18"/>
      <c r="M668" s="19"/>
      <c r="N668" s="18"/>
      <c r="O668" s="18"/>
      <c r="P668" s="18"/>
      <c r="Q668" s="18"/>
      <c r="R668" s="18"/>
    </row>
    <row r="669" spans="7:18" s="5" customFormat="1" x14ac:dyDescent="0.25">
      <c r="G669" s="168"/>
      <c r="I669" s="8"/>
      <c r="J669" s="8"/>
      <c r="K669" s="19"/>
      <c r="L669" s="18"/>
      <c r="M669" s="19"/>
      <c r="N669" s="18"/>
      <c r="O669" s="18"/>
      <c r="P669" s="18"/>
      <c r="Q669" s="18"/>
      <c r="R669" s="18"/>
    </row>
    <row r="670" spans="7:18" s="5" customFormat="1" x14ac:dyDescent="0.25">
      <c r="G670" s="168"/>
      <c r="I670" s="8"/>
      <c r="J670" s="8"/>
      <c r="K670" s="19"/>
      <c r="L670" s="18"/>
      <c r="M670" s="19"/>
      <c r="N670" s="18"/>
      <c r="O670" s="18"/>
      <c r="P670" s="18"/>
      <c r="Q670" s="18"/>
      <c r="R670" s="18"/>
    </row>
    <row r="671" spans="7:18" s="5" customFormat="1" x14ac:dyDescent="0.25">
      <c r="G671" s="168"/>
      <c r="I671" s="8"/>
      <c r="J671" s="8"/>
      <c r="K671" s="19"/>
      <c r="L671" s="18"/>
      <c r="M671" s="19"/>
      <c r="N671" s="18"/>
      <c r="O671" s="18"/>
      <c r="P671" s="18"/>
      <c r="Q671" s="18"/>
      <c r="R671" s="18"/>
    </row>
    <row r="672" spans="7:18" s="5" customFormat="1" x14ac:dyDescent="0.25">
      <c r="G672" s="168"/>
      <c r="I672" s="8"/>
      <c r="J672" s="8"/>
      <c r="K672" s="19"/>
      <c r="L672" s="18"/>
      <c r="M672" s="19"/>
      <c r="N672" s="18"/>
      <c r="O672" s="18"/>
      <c r="P672" s="18"/>
      <c r="Q672" s="18"/>
      <c r="R672" s="18"/>
    </row>
    <row r="673" spans="7:18" s="5" customFormat="1" x14ac:dyDescent="0.25">
      <c r="G673" s="168"/>
      <c r="I673" s="8"/>
      <c r="J673" s="8"/>
      <c r="K673" s="19"/>
      <c r="L673" s="18"/>
      <c r="M673" s="19"/>
      <c r="N673" s="18"/>
      <c r="O673" s="18"/>
      <c r="P673" s="18"/>
      <c r="Q673" s="18"/>
      <c r="R673" s="18"/>
    </row>
    <row r="674" spans="7:18" s="5" customFormat="1" x14ac:dyDescent="0.25">
      <c r="G674" s="168"/>
      <c r="I674" s="8"/>
      <c r="J674" s="8"/>
      <c r="K674" s="19"/>
      <c r="L674" s="18"/>
      <c r="M674" s="19"/>
      <c r="N674" s="18"/>
      <c r="O674" s="18"/>
      <c r="P674" s="18"/>
      <c r="Q674" s="18"/>
      <c r="R674" s="18"/>
    </row>
    <row r="675" spans="7:18" s="5" customFormat="1" x14ac:dyDescent="0.25">
      <c r="G675" s="168"/>
      <c r="I675" s="8"/>
      <c r="J675" s="8"/>
      <c r="K675" s="19"/>
      <c r="L675" s="18"/>
      <c r="M675" s="19"/>
      <c r="N675" s="18"/>
      <c r="O675" s="18"/>
      <c r="P675" s="18"/>
      <c r="Q675" s="18"/>
      <c r="R675" s="18"/>
    </row>
    <row r="676" spans="7:18" s="5" customFormat="1" x14ac:dyDescent="0.25">
      <c r="G676" s="168"/>
      <c r="I676" s="8"/>
      <c r="J676" s="8"/>
      <c r="K676" s="19"/>
      <c r="L676" s="18"/>
      <c r="M676" s="19"/>
      <c r="N676" s="18"/>
      <c r="O676" s="18"/>
      <c r="P676" s="18"/>
      <c r="Q676" s="18"/>
      <c r="R676" s="18"/>
    </row>
    <row r="677" spans="7:18" s="5" customFormat="1" x14ac:dyDescent="0.25">
      <c r="G677" s="168"/>
      <c r="I677" s="8"/>
      <c r="J677" s="8"/>
      <c r="K677" s="19"/>
      <c r="L677" s="18"/>
      <c r="M677" s="19"/>
      <c r="N677" s="18"/>
      <c r="O677" s="18"/>
      <c r="P677" s="18"/>
      <c r="Q677" s="18"/>
      <c r="R677" s="18"/>
    </row>
    <row r="678" spans="7:18" s="5" customFormat="1" x14ac:dyDescent="0.25">
      <c r="G678" s="168"/>
      <c r="I678" s="8"/>
      <c r="J678" s="8"/>
      <c r="K678" s="19"/>
      <c r="L678" s="18"/>
      <c r="M678" s="19"/>
      <c r="N678" s="18"/>
      <c r="O678" s="18"/>
      <c r="P678" s="18"/>
      <c r="Q678" s="18"/>
      <c r="R678" s="18"/>
    </row>
    <row r="679" spans="7:18" s="5" customFormat="1" x14ac:dyDescent="0.25">
      <c r="G679" s="168"/>
      <c r="I679" s="8"/>
      <c r="J679" s="8"/>
      <c r="K679" s="19"/>
      <c r="L679" s="18"/>
      <c r="M679" s="19"/>
      <c r="N679" s="18"/>
      <c r="O679" s="18"/>
      <c r="P679" s="18"/>
      <c r="Q679" s="18"/>
      <c r="R679" s="18"/>
    </row>
    <row r="680" spans="7:18" s="5" customFormat="1" x14ac:dyDescent="0.25">
      <c r="G680" s="168"/>
      <c r="I680" s="8"/>
      <c r="J680" s="8"/>
      <c r="K680" s="19"/>
      <c r="L680" s="18"/>
      <c r="M680" s="19"/>
      <c r="N680" s="18"/>
      <c r="O680" s="18"/>
      <c r="P680" s="18"/>
      <c r="Q680" s="18"/>
      <c r="R680" s="18"/>
    </row>
    <row r="681" spans="7:18" s="5" customFormat="1" x14ac:dyDescent="0.25">
      <c r="G681" s="168"/>
      <c r="I681" s="8"/>
      <c r="J681" s="8"/>
      <c r="K681" s="19"/>
      <c r="L681" s="18"/>
      <c r="M681" s="19"/>
      <c r="N681" s="18"/>
      <c r="O681" s="18"/>
      <c r="P681" s="18"/>
      <c r="Q681" s="18"/>
      <c r="R681" s="18"/>
    </row>
    <row r="682" spans="7:18" s="5" customFormat="1" x14ac:dyDescent="0.25">
      <c r="G682" s="168"/>
      <c r="I682" s="8"/>
      <c r="J682" s="8"/>
      <c r="K682" s="19"/>
      <c r="L682" s="18"/>
      <c r="M682" s="19"/>
      <c r="N682" s="18"/>
      <c r="O682" s="18"/>
      <c r="P682" s="18"/>
      <c r="Q682" s="18"/>
      <c r="R682" s="18"/>
    </row>
    <row r="683" spans="7:18" s="5" customFormat="1" x14ac:dyDescent="0.25">
      <c r="G683" s="168"/>
      <c r="I683" s="8"/>
      <c r="J683" s="8"/>
      <c r="K683" s="19"/>
      <c r="L683" s="18"/>
      <c r="M683" s="19"/>
      <c r="N683" s="18"/>
      <c r="O683" s="18"/>
      <c r="P683" s="18"/>
      <c r="Q683" s="18"/>
      <c r="R683" s="18"/>
    </row>
    <row r="684" spans="7:18" s="5" customFormat="1" x14ac:dyDescent="0.25">
      <c r="G684" s="168"/>
      <c r="I684" s="8"/>
      <c r="J684" s="8"/>
      <c r="K684" s="19"/>
      <c r="L684" s="18"/>
      <c r="M684" s="19"/>
      <c r="N684" s="18"/>
      <c r="O684" s="18"/>
      <c r="P684" s="18"/>
      <c r="Q684" s="18"/>
      <c r="R684" s="18"/>
    </row>
    <row r="685" spans="7:18" s="5" customFormat="1" x14ac:dyDescent="0.25">
      <c r="G685" s="168"/>
      <c r="I685" s="8"/>
      <c r="J685" s="8"/>
      <c r="K685" s="19"/>
      <c r="L685" s="18"/>
      <c r="M685" s="19"/>
      <c r="N685" s="18"/>
      <c r="O685" s="18"/>
      <c r="P685" s="18"/>
      <c r="Q685" s="18"/>
      <c r="R685" s="18"/>
    </row>
    <row r="686" spans="7:18" s="5" customFormat="1" x14ac:dyDescent="0.25">
      <c r="G686" s="168"/>
      <c r="I686" s="8"/>
      <c r="J686" s="8"/>
      <c r="K686" s="19"/>
      <c r="L686" s="18"/>
      <c r="M686" s="19"/>
      <c r="N686" s="18"/>
      <c r="O686" s="18"/>
      <c r="P686" s="18"/>
      <c r="Q686" s="18"/>
      <c r="R686" s="18"/>
    </row>
    <row r="687" spans="7:18" s="5" customFormat="1" x14ac:dyDescent="0.25">
      <c r="G687" s="168"/>
      <c r="I687" s="8"/>
      <c r="J687" s="8"/>
      <c r="K687" s="19"/>
      <c r="L687" s="18"/>
      <c r="M687" s="19"/>
      <c r="N687" s="18"/>
      <c r="O687" s="18"/>
      <c r="P687" s="18"/>
      <c r="Q687" s="18"/>
      <c r="R687" s="18"/>
    </row>
    <row r="688" spans="7:18" s="5" customFormat="1" x14ac:dyDescent="0.25">
      <c r="G688" s="168"/>
      <c r="I688" s="8"/>
      <c r="J688" s="8"/>
      <c r="K688" s="19"/>
      <c r="L688" s="18"/>
      <c r="M688" s="19"/>
      <c r="N688" s="18"/>
      <c r="O688" s="18"/>
      <c r="P688" s="18"/>
      <c r="Q688" s="18"/>
      <c r="R688" s="18"/>
    </row>
    <row r="689" spans="7:18" s="5" customFormat="1" x14ac:dyDescent="0.25">
      <c r="G689" s="168"/>
      <c r="I689" s="8"/>
      <c r="J689" s="8"/>
      <c r="K689" s="19"/>
      <c r="L689" s="18"/>
      <c r="M689" s="19"/>
      <c r="N689" s="18"/>
      <c r="O689" s="18"/>
      <c r="P689" s="18"/>
      <c r="Q689" s="18"/>
      <c r="R689" s="18"/>
    </row>
    <row r="690" spans="7:18" s="5" customFormat="1" x14ac:dyDescent="0.25">
      <c r="G690" s="168"/>
      <c r="I690" s="8"/>
      <c r="J690" s="8"/>
      <c r="K690" s="19"/>
      <c r="L690" s="18"/>
      <c r="M690" s="19"/>
      <c r="N690" s="18"/>
      <c r="O690" s="18"/>
      <c r="P690" s="18"/>
      <c r="Q690" s="18"/>
      <c r="R690" s="18"/>
    </row>
    <row r="691" spans="7:18" s="5" customFormat="1" x14ac:dyDescent="0.25">
      <c r="G691" s="168"/>
      <c r="I691" s="8"/>
      <c r="J691" s="8"/>
      <c r="K691" s="19"/>
      <c r="L691" s="18"/>
      <c r="M691" s="19"/>
      <c r="N691" s="18"/>
      <c r="O691" s="18"/>
      <c r="P691" s="18"/>
      <c r="Q691" s="18"/>
      <c r="R691" s="18"/>
    </row>
    <row r="692" spans="7:18" s="5" customFormat="1" x14ac:dyDescent="0.25">
      <c r="G692" s="168"/>
      <c r="I692" s="8"/>
      <c r="J692" s="8"/>
      <c r="K692" s="19"/>
      <c r="L692" s="18"/>
      <c r="M692" s="19"/>
      <c r="N692" s="18"/>
      <c r="O692" s="18"/>
      <c r="P692" s="18"/>
      <c r="Q692" s="18"/>
      <c r="R692" s="18"/>
    </row>
    <row r="693" spans="7:18" s="5" customFormat="1" x14ac:dyDescent="0.25">
      <c r="G693" s="168"/>
      <c r="I693" s="8"/>
      <c r="J693" s="8"/>
      <c r="K693" s="19"/>
      <c r="L693" s="18"/>
      <c r="M693" s="19"/>
      <c r="N693" s="18"/>
      <c r="O693" s="18"/>
      <c r="P693" s="18"/>
      <c r="Q693" s="18"/>
      <c r="R693" s="18"/>
    </row>
    <row r="694" spans="7:18" s="5" customFormat="1" x14ac:dyDescent="0.25">
      <c r="G694" s="168"/>
      <c r="I694" s="8"/>
      <c r="J694" s="8"/>
      <c r="K694" s="19"/>
      <c r="L694" s="18"/>
      <c r="M694" s="19"/>
      <c r="N694" s="18"/>
      <c r="O694" s="18"/>
      <c r="P694" s="18"/>
      <c r="Q694" s="18"/>
      <c r="R694" s="18"/>
    </row>
    <row r="695" spans="7:18" s="5" customFormat="1" x14ac:dyDescent="0.25">
      <c r="G695" s="168"/>
      <c r="I695" s="8"/>
      <c r="J695" s="8"/>
      <c r="K695" s="19"/>
      <c r="L695" s="18"/>
      <c r="M695" s="19"/>
      <c r="N695" s="18"/>
      <c r="O695" s="18"/>
      <c r="P695" s="18"/>
      <c r="Q695" s="18"/>
      <c r="R695" s="18"/>
    </row>
    <row r="696" spans="7:18" s="5" customFormat="1" x14ac:dyDescent="0.25">
      <c r="G696" s="168"/>
      <c r="I696" s="8"/>
      <c r="J696" s="8"/>
      <c r="K696" s="19"/>
      <c r="L696" s="18"/>
      <c r="M696" s="19"/>
      <c r="N696" s="18"/>
      <c r="O696" s="18"/>
      <c r="P696" s="18"/>
      <c r="Q696" s="18"/>
      <c r="R696" s="18"/>
    </row>
    <row r="697" spans="7:18" s="5" customFormat="1" x14ac:dyDescent="0.25">
      <c r="G697" s="168"/>
      <c r="I697" s="8"/>
      <c r="J697" s="8"/>
      <c r="K697" s="19"/>
      <c r="L697" s="18"/>
      <c r="M697" s="19"/>
      <c r="N697" s="18"/>
      <c r="O697" s="18"/>
      <c r="P697" s="18"/>
      <c r="Q697" s="18"/>
      <c r="R697" s="18"/>
    </row>
    <row r="698" spans="7:18" s="5" customFormat="1" x14ac:dyDescent="0.25">
      <c r="G698" s="168"/>
      <c r="I698" s="8"/>
      <c r="J698" s="8"/>
      <c r="K698" s="19"/>
      <c r="L698" s="18"/>
      <c r="M698" s="19"/>
      <c r="N698" s="18"/>
      <c r="O698" s="18"/>
      <c r="P698" s="18"/>
      <c r="Q698" s="18"/>
      <c r="R698" s="18"/>
    </row>
    <row r="699" spans="7:18" s="5" customFormat="1" x14ac:dyDescent="0.25">
      <c r="G699" s="168"/>
      <c r="I699" s="8"/>
      <c r="J699" s="8"/>
      <c r="K699" s="19"/>
      <c r="L699" s="18"/>
      <c r="M699" s="19"/>
      <c r="N699" s="18"/>
      <c r="O699" s="18"/>
      <c r="P699" s="18"/>
      <c r="Q699" s="18"/>
      <c r="R699" s="18"/>
    </row>
    <row r="700" spans="7:18" s="5" customFormat="1" x14ac:dyDescent="0.25">
      <c r="G700" s="168"/>
      <c r="I700" s="8"/>
      <c r="J700" s="8"/>
      <c r="K700" s="19"/>
      <c r="L700" s="18"/>
      <c r="M700" s="19"/>
      <c r="N700" s="18"/>
      <c r="O700" s="18"/>
      <c r="P700" s="18"/>
      <c r="Q700" s="18"/>
      <c r="R700" s="18"/>
    </row>
    <row r="701" spans="7:18" s="5" customFormat="1" x14ac:dyDescent="0.25">
      <c r="G701" s="168"/>
      <c r="I701" s="8"/>
      <c r="J701" s="8"/>
      <c r="K701" s="19"/>
      <c r="L701" s="18"/>
      <c r="M701" s="19"/>
      <c r="N701" s="18"/>
      <c r="O701" s="18"/>
      <c r="P701" s="18"/>
      <c r="Q701" s="18"/>
      <c r="R701" s="18"/>
    </row>
    <row r="702" spans="7:18" s="5" customFormat="1" x14ac:dyDescent="0.25">
      <c r="G702" s="168"/>
      <c r="I702" s="8"/>
      <c r="J702" s="8"/>
      <c r="K702" s="19"/>
      <c r="L702" s="18"/>
      <c r="M702" s="19"/>
      <c r="N702" s="18"/>
      <c r="O702" s="18"/>
      <c r="P702" s="18"/>
      <c r="Q702" s="18"/>
      <c r="R702" s="18"/>
    </row>
    <row r="703" spans="7:18" s="5" customFormat="1" x14ac:dyDescent="0.25">
      <c r="G703" s="168"/>
      <c r="I703" s="8"/>
      <c r="J703" s="8"/>
      <c r="K703" s="19"/>
      <c r="L703" s="18"/>
      <c r="M703" s="19"/>
      <c r="N703" s="18"/>
      <c r="O703" s="18"/>
      <c r="P703" s="18"/>
      <c r="Q703" s="18"/>
      <c r="R703" s="18"/>
    </row>
    <row r="704" spans="7:18" s="5" customFormat="1" x14ac:dyDescent="0.25">
      <c r="G704" s="168"/>
      <c r="I704" s="8"/>
      <c r="J704" s="8"/>
      <c r="K704" s="19"/>
      <c r="L704" s="18"/>
      <c r="M704" s="19"/>
      <c r="N704" s="18"/>
      <c r="O704" s="18"/>
      <c r="P704" s="18"/>
      <c r="Q704" s="18"/>
      <c r="R704" s="18"/>
    </row>
    <row r="705" spans="7:18" s="5" customFormat="1" x14ac:dyDescent="0.25">
      <c r="G705" s="168"/>
      <c r="I705" s="8"/>
      <c r="J705" s="8"/>
      <c r="K705" s="19"/>
      <c r="L705" s="18"/>
      <c r="M705" s="19"/>
      <c r="N705" s="18"/>
      <c r="O705" s="18"/>
      <c r="P705" s="18"/>
      <c r="Q705" s="18"/>
      <c r="R705" s="18"/>
    </row>
    <row r="706" spans="7:18" s="5" customFormat="1" x14ac:dyDescent="0.25">
      <c r="G706" s="168"/>
      <c r="I706" s="8"/>
      <c r="J706" s="8"/>
      <c r="K706" s="19"/>
      <c r="L706" s="18"/>
      <c r="M706" s="19"/>
      <c r="N706" s="18"/>
      <c r="O706" s="18"/>
      <c r="P706" s="18"/>
      <c r="Q706" s="18"/>
      <c r="R706" s="18"/>
    </row>
    <row r="707" spans="7:18" s="5" customFormat="1" x14ac:dyDescent="0.25">
      <c r="G707" s="168"/>
      <c r="I707" s="8"/>
      <c r="J707" s="8"/>
      <c r="K707" s="19"/>
      <c r="L707" s="18"/>
      <c r="M707" s="19"/>
      <c r="N707" s="18"/>
      <c r="O707" s="18"/>
      <c r="P707" s="18"/>
      <c r="Q707" s="18"/>
      <c r="R707" s="18"/>
    </row>
    <row r="708" spans="7:18" s="5" customFormat="1" x14ac:dyDescent="0.25">
      <c r="G708" s="168"/>
      <c r="I708" s="8"/>
      <c r="J708" s="8"/>
      <c r="K708" s="19"/>
      <c r="L708" s="18"/>
      <c r="M708" s="19"/>
      <c r="N708" s="18"/>
      <c r="O708" s="18"/>
      <c r="P708" s="18"/>
      <c r="Q708" s="18"/>
      <c r="R708" s="18"/>
    </row>
    <row r="709" spans="7:18" s="5" customFormat="1" x14ac:dyDescent="0.25">
      <c r="G709" s="168"/>
      <c r="I709" s="8"/>
      <c r="J709" s="8"/>
      <c r="K709" s="19"/>
      <c r="L709" s="18"/>
      <c r="M709" s="19"/>
      <c r="N709" s="18"/>
      <c r="O709" s="18"/>
      <c r="P709" s="18"/>
      <c r="Q709" s="18"/>
      <c r="R709" s="18"/>
    </row>
    <row r="710" spans="7:18" s="5" customFormat="1" x14ac:dyDescent="0.25">
      <c r="G710" s="168"/>
      <c r="I710" s="8"/>
      <c r="J710" s="8"/>
      <c r="K710" s="19"/>
      <c r="L710" s="18"/>
      <c r="M710" s="19"/>
      <c r="N710" s="18"/>
      <c r="O710" s="18"/>
      <c r="P710" s="18"/>
      <c r="Q710" s="18"/>
      <c r="R710" s="18"/>
    </row>
    <row r="711" spans="7:18" s="5" customFormat="1" x14ac:dyDescent="0.25">
      <c r="G711" s="168"/>
      <c r="I711" s="8"/>
      <c r="J711" s="8"/>
      <c r="K711" s="19"/>
      <c r="L711" s="18"/>
      <c r="M711" s="19"/>
      <c r="N711" s="18"/>
      <c r="O711" s="18"/>
      <c r="P711" s="18"/>
      <c r="Q711" s="18"/>
      <c r="R711" s="18"/>
    </row>
    <row r="712" spans="7:18" s="5" customFormat="1" x14ac:dyDescent="0.25">
      <c r="G712" s="168"/>
      <c r="I712" s="8"/>
      <c r="J712" s="8"/>
      <c r="K712" s="19"/>
      <c r="L712" s="18"/>
      <c r="M712" s="19"/>
      <c r="N712" s="18"/>
      <c r="O712" s="18"/>
      <c r="P712" s="18"/>
      <c r="Q712" s="18"/>
      <c r="R712" s="18"/>
    </row>
    <row r="713" spans="7:18" s="5" customFormat="1" x14ac:dyDescent="0.25">
      <c r="G713" s="168"/>
      <c r="I713" s="8"/>
      <c r="J713" s="8"/>
      <c r="K713" s="19"/>
      <c r="L713" s="18"/>
      <c r="M713" s="19"/>
      <c r="N713" s="18"/>
      <c r="O713" s="18"/>
      <c r="P713" s="18"/>
      <c r="Q713" s="18"/>
      <c r="R713" s="18"/>
    </row>
    <row r="714" spans="7:18" s="5" customFormat="1" x14ac:dyDescent="0.25">
      <c r="G714" s="168"/>
      <c r="I714" s="8"/>
      <c r="J714" s="8"/>
      <c r="K714" s="19"/>
      <c r="L714" s="18"/>
      <c r="M714" s="19"/>
      <c r="N714" s="18"/>
      <c r="O714" s="18"/>
      <c r="P714" s="18"/>
      <c r="Q714" s="18"/>
      <c r="R714" s="18"/>
    </row>
    <row r="715" spans="7:18" s="5" customFormat="1" x14ac:dyDescent="0.25">
      <c r="G715" s="168"/>
      <c r="I715" s="8"/>
      <c r="J715" s="8"/>
      <c r="K715" s="19"/>
      <c r="L715" s="18"/>
      <c r="M715" s="19"/>
      <c r="N715" s="18"/>
      <c r="O715" s="18"/>
      <c r="P715" s="18"/>
      <c r="Q715" s="18"/>
      <c r="R715" s="18"/>
    </row>
    <row r="716" spans="7:18" s="5" customFormat="1" x14ac:dyDescent="0.25">
      <c r="G716" s="168"/>
      <c r="I716" s="8"/>
      <c r="J716" s="8"/>
      <c r="K716" s="19"/>
      <c r="L716" s="18"/>
      <c r="M716" s="19"/>
      <c r="N716" s="18"/>
      <c r="O716" s="18"/>
      <c r="P716" s="18"/>
      <c r="Q716" s="18"/>
      <c r="R716" s="18"/>
    </row>
    <row r="717" spans="7:18" s="5" customFormat="1" x14ac:dyDescent="0.25">
      <c r="G717" s="168"/>
      <c r="I717" s="8"/>
      <c r="J717" s="8"/>
      <c r="K717" s="19"/>
      <c r="L717" s="18"/>
      <c r="M717" s="19"/>
      <c r="N717" s="18"/>
      <c r="O717" s="18"/>
      <c r="P717" s="18"/>
      <c r="Q717" s="18"/>
      <c r="R717" s="18"/>
    </row>
    <row r="718" spans="7:18" s="5" customFormat="1" x14ac:dyDescent="0.25">
      <c r="G718" s="168"/>
      <c r="I718" s="8"/>
      <c r="J718" s="8"/>
      <c r="K718" s="19"/>
      <c r="L718" s="18"/>
      <c r="M718" s="19"/>
      <c r="N718" s="18"/>
      <c r="O718" s="18"/>
      <c r="P718" s="18"/>
      <c r="Q718" s="18"/>
      <c r="R718" s="18"/>
    </row>
    <row r="719" spans="7:18" s="5" customFormat="1" x14ac:dyDescent="0.25">
      <c r="G719" s="168"/>
      <c r="I719" s="8"/>
      <c r="J719" s="8"/>
      <c r="K719" s="19"/>
      <c r="L719" s="18"/>
      <c r="M719" s="19"/>
      <c r="N719" s="18"/>
      <c r="O719" s="18"/>
      <c r="P719" s="18"/>
      <c r="Q719" s="18"/>
      <c r="R719" s="18"/>
    </row>
    <row r="720" spans="7:18" s="5" customFormat="1" x14ac:dyDescent="0.25">
      <c r="G720" s="168"/>
      <c r="I720" s="8"/>
      <c r="J720" s="8"/>
      <c r="K720" s="19"/>
      <c r="L720" s="18"/>
      <c r="M720" s="19"/>
      <c r="N720" s="18"/>
      <c r="O720" s="18"/>
      <c r="P720" s="18"/>
      <c r="Q720" s="18"/>
      <c r="R720" s="18"/>
    </row>
    <row r="721" spans="7:18" s="5" customFormat="1" x14ac:dyDescent="0.25">
      <c r="G721" s="168"/>
      <c r="I721" s="8"/>
      <c r="J721" s="8"/>
      <c r="K721" s="19"/>
      <c r="L721" s="18"/>
      <c r="M721" s="19"/>
      <c r="N721" s="18"/>
      <c r="O721" s="18"/>
      <c r="P721" s="18"/>
      <c r="Q721" s="18"/>
      <c r="R721" s="18"/>
    </row>
    <row r="722" spans="7:18" s="5" customFormat="1" x14ac:dyDescent="0.25">
      <c r="G722" s="168"/>
      <c r="I722" s="8"/>
      <c r="J722" s="8"/>
      <c r="K722" s="19"/>
      <c r="L722" s="18"/>
      <c r="M722" s="19"/>
      <c r="N722" s="18"/>
      <c r="O722" s="18"/>
      <c r="P722" s="18"/>
      <c r="Q722" s="18"/>
      <c r="R722" s="18"/>
    </row>
    <row r="723" spans="7:18" s="5" customFormat="1" x14ac:dyDescent="0.25">
      <c r="G723" s="168"/>
      <c r="I723" s="8"/>
      <c r="J723" s="8"/>
      <c r="K723" s="19"/>
      <c r="L723" s="18"/>
      <c r="M723" s="19"/>
      <c r="N723" s="18"/>
      <c r="O723" s="18"/>
      <c r="P723" s="18"/>
      <c r="Q723" s="18"/>
      <c r="R723" s="18"/>
    </row>
    <row r="724" spans="7:18" s="5" customFormat="1" x14ac:dyDescent="0.25">
      <c r="G724" s="168"/>
      <c r="I724" s="8"/>
      <c r="J724" s="8"/>
      <c r="K724" s="19"/>
      <c r="L724" s="18"/>
      <c r="M724" s="19"/>
      <c r="N724" s="18"/>
      <c r="O724" s="18"/>
      <c r="P724" s="18"/>
      <c r="Q724" s="18"/>
      <c r="R724" s="18"/>
    </row>
    <row r="725" spans="7:18" s="5" customFormat="1" x14ac:dyDescent="0.25">
      <c r="G725" s="168"/>
      <c r="I725" s="8"/>
      <c r="J725" s="8"/>
      <c r="K725" s="19"/>
      <c r="L725" s="18"/>
      <c r="M725" s="19"/>
      <c r="N725" s="18"/>
      <c r="O725" s="18"/>
      <c r="P725" s="18"/>
      <c r="Q725" s="18"/>
      <c r="R725" s="18"/>
    </row>
    <row r="726" spans="7:18" s="5" customFormat="1" x14ac:dyDescent="0.25">
      <c r="G726" s="168"/>
      <c r="I726" s="8"/>
      <c r="J726" s="8"/>
      <c r="K726" s="19"/>
      <c r="L726" s="18"/>
      <c r="M726" s="19"/>
      <c r="N726" s="18"/>
      <c r="O726" s="18"/>
      <c r="P726" s="18"/>
      <c r="Q726" s="18"/>
      <c r="R726" s="18"/>
    </row>
    <row r="727" spans="7:18" s="5" customFormat="1" x14ac:dyDescent="0.25">
      <c r="G727" s="168"/>
      <c r="I727" s="8"/>
      <c r="J727" s="8"/>
      <c r="K727" s="19"/>
      <c r="L727" s="18"/>
      <c r="M727" s="19"/>
      <c r="N727" s="18"/>
      <c r="O727" s="18"/>
      <c r="P727" s="18"/>
      <c r="Q727" s="18"/>
      <c r="R727" s="18"/>
    </row>
    <row r="728" spans="7:18" s="5" customFormat="1" x14ac:dyDescent="0.25">
      <c r="G728" s="168"/>
      <c r="I728" s="8"/>
      <c r="J728" s="8"/>
      <c r="K728" s="19"/>
      <c r="L728" s="18"/>
      <c r="M728" s="19"/>
      <c r="N728" s="18"/>
      <c r="O728" s="18"/>
      <c r="P728" s="18"/>
      <c r="Q728" s="18"/>
      <c r="R728" s="18"/>
    </row>
    <row r="729" spans="7:18" s="5" customFormat="1" x14ac:dyDescent="0.25">
      <c r="G729" s="168"/>
      <c r="I729" s="8"/>
      <c r="J729" s="8"/>
      <c r="K729" s="19"/>
      <c r="L729" s="18"/>
      <c r="M729" s="19"/>
      <c r="N729" s="18"/>
      <c r="O729" s="18"/>
      <c r="P729" s="18"/>
      <c r="Q729" s="18"/>
      <c r="R729" s="18"/>
    </row>
    <row r="730" spans="7:18" s="5" customFormat="1" x14ac:dyDescent="0.25">
      <c r="G730" s="168"/>
      <c r="I730" s="8"/>
      <c r="J730" s="8"/>
      <c r="K730" s="19"/>
      <c r="L730" s="18"/>
      <c r="M730" s="19"/>
      <c r="N730" s="18"/>
      <c r="O730" s="18"/>
      <c r="P730" s="18"/>
      <c r="Q730" s="18"/>
      <c r="R730" s="18"/>
    </row>
    <row r="731" spans="7:18" s="5" customFormat="1" x14ac:dyDescent="0.25">
      <c r="G731" s="168"/>
      <c r="I731" s="8"/>
      <c r="J731" s="8"/>
      <c r="K731" s="19"/>
      <c r="L731" s="18"/>
      <c r="M731" s="19"/>
      <c r="N731" s="18"/>
      <c r="O731" s="18"/>
      <c r="P731" s="18"/>
      <c r="Q731" s="18"/>
      <c r="R731" s="18"/>
    </row>
    <row r="732" spans="7:18" s="5" customFormat="1" x14ac:dyDescent="0.25">
      <c r="G732" s="168"/>
      <c r="I732" s="8"/>
      <c r="J732" s="8"/>
      <c r="K732" s="19"/>
      <c r="L732" s="18"/>
      <c r="M732" s="19"/>
      <c r="N732" s="18"/>
      <c r="O732" s="18"/>
      <c r="P732" s="18"/>
      <c r="Q732" s="18"/>
      <c r="R732" s="18"/>
    </row>
    <row r="733" spans="7:18" s="5" customFormat="1" x14ac:dyDescent="0.25">
      <c r="G733" s="168"/>
      <c r="I733" s="8"/>
      <c r="J733" s="8"/>
      <c r="K733" s="19"/>
      <c r="L733" s="18"/>
      <c r="M733" s="19"/>
      <c r="N733" s="18"/>
      <c r="O733" s="18"/>
      <c r="P733" s="18"/>
      <c r="Q733" s="18"/>
      <c r="R733" s="18"/>
    </row>
    <row r="734" spans="7:18" s="5" customFormat="1" x14ac:dyDescent="0.25">
      <c r="G734" s="168"/>
      <c r="I734" s="8"/>
      <c r="J734" s="8"/>
      <c r="K734" s="19"/>
      <c r="L734" s="18"/>
      <c r="M734" s="19"/>
      <c r="N734" s="18"/>
      <c r="O734" s="18"/>
      <c r="P734" s="18"/>
      <c r="Q734" s="18"/>
      <c r="R734" s="18"/>
    </row>
    <row r="735" spans="7:18" s="5" customFormat="1" x14ac:dyDescent="0.25">
      <c r="G735" s="168"/>
      <c r="I735" s="8"/>
      <c r="J735" s="8"/>
      <c r="K735" s="19"/>
      <c r="L735" s="18"/>
      <c r="M735" s="19"/>
      <c r="N735" s="18"/>
      <c r="O735" s="18"/>
      <c r="P735" s="18"/>
      <c r="Q735" s="18"/>
      <c r="R735" s="18"/>
    </row>
    <row r="736" spans="7:18" s="5" customFormat="1" x14ac:dyDescent="0.25">
      <c r="G736" s="168"/>
      <c r="I736" s="8"/>
      <c r="J736" s="8"/>
      <c r="K736" s="19"/>
      <c r="L736" s="18"/>
      <c r="M736" s="19"/>
      <c r="N736" s="18"/>
      <c r="O736" s="18"/>
      <c r="P736" s="18"/>
      <c r="Q736" s="18"/>
      <c r="R736" s="18"/>
    </row>
    <row r="737" spans="7:18" s="5" customFormat="1" x14ac:dyDescent="0.25">
      <c r="G737" s="168"/>
      <c r="I737" s="8"/>
      <c r="J737" s="8"/>
      <c r="K737" s="19"/>
      <c r="L737" s="18"/>
      <c r="M737" s="19"/>
      <c r="N737" s="18"/>
      <c r="O737" s="18"/>
      <c r="P737" s="18"/>
      <c r="Q737" s="18"/>
      <c r="R737" s="18"/>
    </row>
    <row r="738" spans="7:18" s="5" customFormat="1" x14ac:dyDescent="0.25">
      <c r="G738" s="168"/>
      <c r="I738" s="8"/>
      <c r="J738" s="8"/>
      <c r="K738" s="19"/>
      <c r="L738" s="18"/>
      <c r="M738" s="19"/>
      <c r="N738" s="18"/>
      <c r="O738" s="18"/>
      <c r="P738" s="18"/>
      <c r="Q738" s="18"/>
      <c r="R738" s="18"/>
    </row>
    <row r="739" spans="7:18" s="5" customFormat="1" x14ac:dyDescent="0.25">
      <c r="G739" s="168"/>
      <c r="I739" s="8"/>
      <c r="J739" s="8"/>
      <c r="K739" s="19"/>
      <c r="L739" s="18"/>
      <c r="M739" s="19"/>
      <c r="N739" s="18"/>
      <c r="O739" s="18"/>
      <c r="P739" s="18"/>
      <c r="Q739" s="18"/>
      <c r="R739" s="18"/>
    </row>
    <row r="740" spans="7:18" s="5" customFormat="1" x14ac:dyDescent="0.25">
      <c r="G740" s="168"/>
      <c r="I740" s="8"/>
      <c r="J740" s="8"/>
      <c r="K740" s="19"/>
      <c r="L740" s="18"/>
      <c r="M740" s="19"/>
      <c r="N740" s="18"/>
      <c r="O740" s="18"/>
      <c r="P740" s="18"/>
      <c r="Q740" s="18"/>
      <c r="R740" s="18"/>
    </row>
    <row r="741" spans="7:18" s="5" customFormat="1" x14ac:dyDescent="0.25">
      <c r="G741" s="168"/>
      <c r="I741" s="8"/>
      <c r="J741" s="8"/>
      <c r="K741" s="19"/>
      <c r="L741" s="18"/>
      <c r="M741" s="19"/>
      <c r="N741" s="18"/>
      <c r="O741" s="18"/>
      <c r="P741" s="18"/>
      <c r="Q741" s="18"/>
      <c r="R741" s="18"/>
    </row>
    <row r="742" spans="7:18" s="5" customFormat="1" x14ac:dyDescent="0.25">
      <c r="G742" s="168"/>
      <c r="I742" s="8"/>
      <c r="J742" s="8"/>
      <c r="K742" s="19"/>
      <c r="L742" s="18"/>
      <c r="M742" s="19"/>
      <c r="N742" s="18"/>
      <c r="O742" s="18"/>
      <c r="P742" s="18"/>
      <c r="Q742" s="18"/>
      <c r="R742" s="18"/>
    </row>
    <row r="743" spans="7:18" s="5" customFormat="1" x14ac:dyDescent="0.25">
      <c r="G743" s="168"/>
      <c r="I743" s="8"/>
      <c r="J743" s="8"/>
      <c r="K743" s="19"/>
      <c r="L743" s="18"/>
      <c r="M743" s="19"/>
      <c r="N743" s="18"/>
      <c r="O743" s="18"/>
      <c r="P743" s="18"/>
      <c r="Q743" s="18"/>
      <c r="R743" s="18"/>
    </row>
    <row r="744" spans="7:18" s="5" customFormat="1" x14ac:dyDescent="0.25">
      <c r="G744" s="168"/>
      <c r="I744" s="8"/>
      <c r="J744" s="8"/>
      <c r="K744" s="19"/>
      <c r="L744" s="18"/>
      <c r="M744" s="19"/>
      <c r="N744" s="18"/>
      <c r="O744" s="18"/>
      <c r="P744" s="18"/>
      <c r="Q744" s="18"/>
      <c r="R744" s="18"/>
    </row>
    <row r="745" spans="7:18" s="5" customFormat="1" x14ac:dyDescent="0.25">
      <c r="G745" s="168"/>
      <c r="I745" s="8"/>
      <c r="J745" s="8"/>
      <c r="K745" s="19"/>
      <c r="L745" s="18"/>
      <c r="M745" s="19"/>
      <c r="N745" s="18"/>
      <c r="O745" s="18"/>
      <c r="P745" s="18"/>
      <c r="Q745" s="18"/>
      <c r="R745" s="18"/>
    </row>
    <row r="746" spans="7:18" s="5" customFormat="1" x14ac:dyDescent="0.25">
      <c r="G746" s="168"/>
      <c r="I746" s="8"/>
      <c r="J746" s="8"/>
      <c r="K746" s="19"/>
      <c r="L746" s="18"/>
      <c r="M746" s="19"/>
      <c r="N746" s="18"/>
      <c r="O746" s="18"/>
      <c r="P746" s="18"/>
      <c r="Q746" s="18"/>
      <c r="R746" s="18"/>
    </row>
    <row r="747" spans="7:18" s="5" customFormat="1" x14ac:dyDescent="0.25">
      <c r="G747" s="168"/>
      <c r="I747" s="8"/>
      <c r="J747" s="8"/>
      <c r="K747" s="19"/>
      <c r="L747" s="18"/>
      <c r="M747" s="19"/>
      <c r="N747" s="18"/>
      <c r="O747" s="18"/>
      <c r="P747" s="18"/>
      <c r="Q747" s="18"/>
      <c r="R747" s="18"/>
    </row>
    <row r="748" spans="7:18" s="5" customFormat="1" x14ac:dyDescent="0.25">
      <c r="G748" s="168"/>
      <c r="I748" s="8"/>
      <c r="J748" s="8"/>
      <c r="K748" s="19"/>
      <c r="L748" s="18"/>
      <c r="M748" s="19"/>
      <c r="N748" s="18"/>
      <c r="O748" s="18"/>
      <c r="P748" s="18"/>
      <c r="Q748" s="18"/>
      <c r="R748" s="18"/>
    </row>
    <row r="749" spans="7:18" s="5" customFormat="1" x14ac:dyDescent="0.25">
      <c r="G749" s="168"/>
      <c r="I749" s="8"/>
      <c r="J749" s="8"/>
      <c r="K749" s="19"/>
      <c r="L749" s="18"/>
      <c r="M749" s="19"/>
      <c r="N749" s="18"/>
      <c r="O749" s="18"/>
      <c r="P749" s="18"/>
      <c r="Q749" s="18"/>
      <c r="R749" s="18"/>
    </row>
    <row r="750" spans="7:18" s="5" customFormat="1" x14ac:dyDescent="0.25">
      <c r="G750" s="168"/>
      <c r="I750" s="8"/>
      <c r="J750" s="8"/>
      <c r="K750" s="19"/>
      <c r="L750" s="18"/>
      <c r="M750" s="19"/>
      <c r="N750" s="18"/>
      <c r="O750" s="18"/>
      <c r="P750" s="18"/>
      <c r="Q750" s="18"/>
      <c r="R750" s="18"/>
    </row>
    <row r="751" spans="7:18" s="5" customFormat="1" x14ac:dyDescent="0.25">
      <c r="G751" s="168"/>
      <c r="I751" s="8"/>
      <c r="J751" s="8"/>
      <c r="K751" s="19"/>
      <c r="L751" s="18"/>
      <c r="M751" s="19"/>
      <c r="N751" s="18"/>
      <c r="O751" s="18"/>
      <c r="P751" s="18"/>
      <c r="Q751" s="18"/>
      <c r="R751" s="18"/>
    </row>
    <row r="752" spans="7:18" s="5" customFormat="1" x14ac:dyDescent="0.25">
      <c r="G752" s="168"/>
      <c r="I752" s="8"/>
      <c r="J752" s="8"/>
      <c r="K752" s="19"/>
      <c r="L752" s="18"/>
      <c r="M752" s="19"/>
      <c r="N752" s="18"/>
      <c r="O752" s="18"/>
      <c r="P752" s="18"/>
      <c r="Q752" s="18"/>
      <c r="R752" s="18"/>
    </row>
    <row r="753" spans="7:18" s="5" customFormat="1" x14ac:dyDescent="0.25">
      <c r="G753" s="168"/>
      <c r="I753" s="8"/>
      <c r="J753" s="8"/>
      <c r="K753" s="19"/>
      <c r="L753" s="18"/>
      <c r="M753" s="19"/>
      <c r="N753" s="18"/>
      <c r="O753" s="18"/>
      <c r="P753" s="18"/>
      <c r="Q753" s="18"/>
      <c r="R753" s="18"/>
    </row>
    <row r="754" spans="7:18" s="5" customFormat="1" x14ac:dyDescent="0.25">
      <c r="G754" s="168"/>
      <c r="I754" s="8"/>
      <c r="J754" s="8"/>
      <c r="K754" s="19"/>
      <c r="L754" s="18"/>
      <c r="M754" s="19"/>
      <c r="N754" s="18"/>
      <c r="O754" s="18"/>
      <c r="P754" s="18"/>
      <c r="Q754" s="18"/>
      <c r="R754" s="18"/>
    </row>
    <row r="755" spans="7:18" s="5" customFormat="1" x14ac:dyDescent="0.25">
      <c r="G755" s="168"/>
      <c r="I755" s="8"/>
      <c r="J755" s="8"/>
      <c r="K755" s="19"/>
      <c r="L755" s="18"/>
      <c r="M755" s="19"/>
      <c r="N755" s="18"/>
      <c r="O755" s="18"/>
      <c r="P755" s="18"/>
      <c r="Q755" s="18"/>
      <c r="R755" s="18"/>
    </row>
    <row r="756" spans="7:18" s="5" customFormat="1" x14ac:dyDescent="0.25">
      <c r="G756" s="168"/>
      <c r="I756" s="8"/>
      <c r="J756" s="8"/>
      <c r="K756" s="19"/>
      <c r="L756" s="18"/>
      <c r="M756" s="19"/>
      <c r="N756" s="18"/>
      <c r="O756" s="18"/>
      <c r="P756" s="18"/>
      <c r="Q756" s="18"/>
      <c r="R756" s="18"/>
    </row>
    <row r="757" spans="7:18" s="5" customFormat="1" x14ac:dyDescent="0.25">
      <c r="G757" s="168"/>
      <c r="I757" s="8"/>
      <c r="J757" s="8"/>
      <c r="K757" s="19"/>
      <c r="L757" s="18"/>
      <c r="M757" s="19"/>
      <c r="N757" s="18"/>
      <c r="O757" s="18"/>
      <c r="P757" s="18"/>
      <c r="Q757" s="18"/>
      <c r="R757" s="18"/>
    </row>
    <row r="758" spans="7:18" s="5" customFormat="1" x14ac:dyDescent="0.25">
      <c r="G758" s="168"/>
      <c r="I758" s="8"/>
      <c r="J758" s="8"/>
      <c r="K758" s="19"/>
      <c r="L758" s="18"/>
      <c r="M758" s="19"/>
      <c r="N758" s="18"/>
      <c r="O758" s="18"/>
      <c r="P758" s="18"/>
      <c r="Q758" s="18"/>
      <c r="R758" s="18"/>
    </row>
    <row r="759" spans="7:18" s="5" customFormat="1" x14ac:dyDescent="0.25">
      <c r="G759" s="168"/>
      <c r="I759" s="8"/>
      <c r="J759" s="8"/>
      <c r="K759" s="19"/>
      <c r="L759" s="18"/>
      <c r="M759" s="19"/>
      <c r="N759" s="18"/>
      <c r="O759" s="18"/>
      <c r="P759" s="18"/>
      <c r="Q759" s="18"/>
      <c r="R759" s="18"/>
    </row>
    <row r="760" spans="7:18" s="5" customFormat="1" x14ac:dyDescent="0.25">
      <c r="G760" s="168"/>
      <c r="I760" s="8"/>
      <c r="J760" s="8"/>
      <c r="K760" s="19"/>
      <c r="L760" s="18"/>
      <c r="M760" s="19"/>
      <c r="N760" s="18"/>
      <c r="O760" s="18"/>
      <c r="P760" s="18"/>
      <c r="Q760" s="18"/>
      <c r="R760" s="18"/>
    </row>
    <row r="761" spans="7:18" s="5" customFormat="1" x14ac:dyDescent="0.25">
      <c r="G761" s="168"/>
      <c r="I761" s="8"/>
      <c r="J761" s="8"/>
      <c r="K761" s="19"/>
      <c r="L761" s="18"/>
      <c r="M761" s="19"/>
      <c r="N761" s="18"/>
      <c r="O761" s="18"/>
      <c r="P761" s="18"/>
      <c r="Q761" s="18"/>
      <c r="R761" s="18"/>
    </row>
    <row r="762" spans="7:18" s="5" customFormat="1" x14ac:dyDescent="0.25">
      <c r="G762" s="168"/>
      <c r="I762" s="8"/>
      <c r="J762" s="8"/>
      <c r="K762" s="19"/>
      <c r="L762" s="18"/>
      <c r="M762" s="19"/>
      <c r="N762" s="18"/>
      <c r="O762" s="18"/>
      <c r="P762" s="18"/>
      <c r="Q762" s="18"/>
      <c r="R762" s="18"/>
    </row>
    <row r="763" spans="7:18" s="5" customFormat="1" x14ac:dyDescent="0.25">
      <c r="G763" s="168"/>
      <c r="I763" s="8"/>
      <c r="J763" s="8"/>
      <c r="K763" s="19"/>
      <c r="L763" s="18"/>
      <c r="M763" s="19"/>
      <c r="N763" s="18"/>
      <c r="O763" s="18"/>
      <c r="P763" s="18"/>
      <c r="Q763" s="18"/>
      <c r="R763" s="18"/>
    </row>
    <row r="764" spans="7:18" s="5" customFormat="1" x14ac:dyDescent="0.25">
      <c r="G764" s="168"/>
      <c r="I764" s="8"/>
      <c r="J764" s="8"/>
      <c r="K764" s="19"/>
      <c r="L764" s="18"/>
      <c r="M764" s="19"/>
      <c r="N764" s="18"/>
      <c r="O764" s="18"/>
      <c r="P764" s="18"/>
      <c r="Q764" s="18"/>
      <c r="R764" s="18"/>
    </row>
    <row r="765" spans="7:18" s="5" customFormat="1" x14ac:dyDescent="0.25">
      <c r="G765" s="168"/>
      <c r="I765" s="8"/>
      <c r="J765" s="8"/>
      <c r="K765" s="19"/>
      <c r="L765" s="18"/>
      <c r="M765" s="19"/>
      <c r="N765" s="18"/>
      <c r="O765" s="18"/>
      <c r="P765" s="18"/>
      <c r="Q765" s="18"/>
      <c r="R765" s="18"/>
    </row>
    <row r="766" spans="7:18" s="5" customFormat="1" x14ac:dyDescent="0.25">
      <c r="G766" s="168"/>
      <c r="I766" s="8"/>
      <c r="J766" s="8"/>
      <c r="K766" s="19"/>
      <c r="L766" s="18"/>
      <c r="M766" s="19"/>
      <c r="N766" s="18"/>
      <c r="O766" s="18"/>
      <c r="P766" s="18"/>
      <c r="Q766" s="18"/>
      <c r="R766" s="18"/>
    </row>
    <row r="767" spans="7:18" s="5" customFormat="1" x14ac:dyDescent="0.25">
      <c r="G767" s="168"/>
      <c r="I767" s="8"/>
      <c r="J767" s="8"/>
      <c r="K767" s="19"/>
      <c r="L767" s="18"/>
      <c r="M767" s="19"/>
      <c r="N767" s="18"/>
      <c r="O767" s="18"/>
      <c r="P767" s="18"/>
      <c r="Q767" s="18"/>
      <c r="R767" s="18"/>
    </row>
    <row r="768" spans="7:18" s="5" customFormat="1" x14ac:dyDescent="0.25">
      <c r="G768" s="168"/>
      <c r="I768" s="8"/>
      <c r="J768" s="8"/>
      <c r="K768" s="19"/>
      <c r="L768" s="18"/>
      <c r="M768" s="19"/>
      <c r="N768" s="18"/>
      <c r="O768" s="18"/>
      <c r="P768" s="18"/>
      <c r="Q768" s="18"/>
      <c r="R768" s="18"/>
    </row>
    <row r="769" spans="7:18" s="5" customFormat="1" x14ac:dyDescent="0.25">
      <c r="G769" s="168"/>
      <c r="I769" s="8"/>
      <c r="J769" s="8"/>
      <c r="K769" s="19"/>
      <c r="L769" s="18"/>
      <c r="M769" s="19"/>
      <c r="N769" s="18"/>
      <c r="O769" s="18"/>
      <c r="P769" s="18"/>
      <c r="Q769" s="18"/>
      <c r="R769" s="18"/>
    </row>
    <row r="770" spans="7:18" s="5" customFormat="1" x14ac:dyDescent="0.25">
      <c r="G770" s="168"/>
      <c r="I770" s="8"/>
      <c r="J770" s="8"/>
      <c r="K770" s="19"/>
      <c r="L770" s="18"/>
      <c r="M770" s="19"/>
      <c r="N770" s="18"/>
      <c r="O770" s="18"/>
      <c r="P770" s="18"/>
      <c r="Q770" s="18"/>
      <c r="R770" s="18"/>
    </row>
    <row r="771" spans="7:18" s="5" customFormat="1" x14ac:dyDescent="0.25">
      <c r="G771" s="168"/>
      <c r="I771" s="8"/>
      <c r="J771" s="8"/>
      <c r="K771" s="19"/>
      <c r="L771" s="18"/>
      <c r="M771" s="19"/>
      <c r="N771" s="18"/>
      <c r="O771" s="18"/>
      <c r="P771" s="18"/>
      <c r="Q771" s="18"/>
      <c r="R771" s="18"/>
    </row>
    <row r="772" spans="7:18" s="5" customFormat="1" x14ac:dyDescent="0.25">
      <c r="G772" s="168"/>
      <c r="I772" s="8"/>
      <c r="J772" s="8"/>
      <c r="K772" s="19"/>
      <c r="L772" s="18"/>
      <c r="M772" s="19"/>
      <c r="N772" s="18"/>
      <c r="O772" s="18"/>
      <c r="P772" s="18"/>
      <c r="Q772" s="18"/>
      <c r="R772" s="18"/>
    </row>
    <row r="773" spans="7:18" s="5" customFormat="1" x14ac:dyDescent="0.25">
      <c r="G773" s="168"/>
      <c r="I773" s="8"/>
      <c r="J773" s="8"/>
      <c r="K773" s="19"/>
      <c r="L773" s="18"/>
      <c r="M773" s="19"/>
      <c r="N773" s="18"/>
      <c r="O773" s="18"/>
      <c r="P773" s="18"/>
      <c r="Q773" s="18"/>
      <c r="R773" s="18"/>
    </row>
    <row r="774" spans="7:18" s="5" customFormat="1" x14ac:dyDescent="0.25">
      <c r="G774" s="168"/>
      <c r="I774" s="8"/>
      <c r="J774" s="8"/>
      <c r="K774" s="19"/>
      <c r="L774" s="18"/>
      <c r="M774" s="19"/>
      <c r="N774" s="18"/>
      <c r="O774" s="18"/>
      <c r="P774" s="18"/>
      <c r="Q774" s="18"/>
      <c r="R774" s="18"/>
    </row>
    <row r="775" spans="7:18" s="5" customFormat="1" x14ac:dyDescent="0.25">
      <c r="G775" s="168"/>
      <c r="I775" s="8"/>
      <c r="J775" s="8"/>
      <c r="K775" s="19"/>
      <c r="L775" s="18"/>
      <c r="M775" s="19"/>
      <c r="N775" s="18"/>
      <c r="O775" s="18"/>
      <c r="P775" s="18"/>
      <c r="Q775" s="18"/>
      <c r="R775" s="18"/>
    </row>
    <row r="776" spans="7:18" s="5" customFormat="1" x14ac:dyDescent="0.25">
      <c r="G776" s="168"/>
      <c r="I776" s="8"/>
      <c r="J776" s="8"/>
      <c r="K776" s="19"/>
      <c r="L776" s="18"/>
      <c r="M776" s="19"/>
      <c r="N776" s="18"/>
      <c r="O776" s="18"/>
      <c r="P776" s="18"/>
      <c r="Q776" s="18"/>
      <c r="R776" s="18"/>
    </row>
    <row r="777" spans="7:18" s="5" customFormat="1" x14ac:dyDescent="0.25">
      <c r="G777" s="168"/>
      <c r="I777" s="8"/>
      <c r="J777" s="8"/>
      <c r="K777" s="19"/>
      <c r="L777" s="18"/>
      <c r="M777" s="19"/>
      <c r="N777" s="18"/>
      <c r="O777" s="18"/>
      <c r="P777" s="18"/>
      <c r="Q777" s="18"/>
      <c r="R777" s="18"/>
    </row>
    <row r="778" spans="7:18" s="5" customFormat="1" x14ac:dyDescent="0.25">
      <c r="G778" s="168"/>
      <c r="I778" s="8"/>
      <c r="J778" s="8"/>
      <c r="K778" s="19"/>
      <c r="L778" s="18"/>
      <c r="M778" s="19"/>
      <c r="N778" s="18"/>
      <c r="O778" s="18"/>
      <c r="P778" s="18"/>
      <c r="Q778" s="18"/>
      <c r="R778" s="18"/>
    </row>
    <row r="779" spans="7:18" s="5" customFormat="1" x14ac:dyDescent="0.25">
      <c r="G779" s="168"/>
      <c r="I779" s="8"/>
      <c r="J779" s="8"/>
      <c r="K779" s="19"/>
      <c r="L779" s="18"/>
      <c r="M779" s="19"/>
      <c r="N779" s="18"/>
      <c r="O779" s="18"/>
      <c r="P779" s="18"/>
      <c r="Q779" s="18"/>
      <c r="R779" s="18"/>
    </row>
    <row r="780" spans="7:18" s="5" customFormat="1" x14ac:dyDescent="0.25">
      <c r="G780" s="168"/>
      <c r="I780" s="8"/>
      <c r="J780" s="8"/>
      <c r="K780" s="19"/>
      <c r="L780" s="18"/>
      <c r="M780" s="19"/>
      <c r="N780" s="18"/>
      <c r="O780" s="18"/>
      <c r="P780" s="18"/>
      <c r="Q780" s="18"/>
      <c r="R780" s="18"/>
    </row>
    <row r="781" spans="7:18" s="5" customFormat="1" x14ac:dyDescent="0.25">
      <c r="G781" s="168"/>
      <c r="I781" s="8"/>
      <c r="J781" s="8"/>
      <c r="K781" s="19"/>
      <c r="L781" s="18"/>
      <c r="M781" s="19"/>
      <c r="N781" s="18"/>
      <c r="O781" s="18"/>
      <c r="P781" s="18"/>
      <c r="Q781" s="18"/>
      <c r="R781" s="18"/>
    </row>
    <row r="782" spans="7:18" s="5" customFormat="1" x14ac:dyDescent="0.25">
      <c r="G782" s="168"/>
      <c r="I782" s="8"/>
      <c r="J782" s="8"/>
      <c r="K782" s="19"/>
      <c r="L782" s="18"/>
      <c r="M782" s="19"/>
      <c r="N782" s="18"/>
      <c r="O782" s="18"/>
      <c r="P782" s="18"/>
      <c r="Q782" s="18"/>
      <c r="R782" s="18"/>
    </row>
    <row r="783" spans="7:18" s="5" customFormat="1" x14ac:dyDescent="0.25">
      <c r="G783" s="168"/>
      <c r="I783" s="8"/>
      <c r="J783" s="8"/>
      <c r="K783" s="19"/>
      <c r="L783" s="18"/>
      <c r="M783" s="19"/>
      <c r="N783" s="18"/>
      <c r="O783" s="18"/>
      <c r="P783" s="18"/>
      <c r="Q783" s="18"/>
      <c r="R783" s="18"/>
    </row>
    <row r="784" spans="7:18" s="5" customFormat="1" x14ac:dyDescent="0.25">
      <c r="G784" s="168"/>
      <c r="I784" s="8"/>
      <c r="J784" s="8"/>
      <c r="K784" s="19"/>
      <c r="L784" s="18"/>
      <c r="M784" s="19"/>
      <c r="N784" s="18"/>
      <c r="O784" s="18"/>
      <c r="P784" s="18"/>
      <c r="Q784" s="18"/>
      <c r="R784" s="18"/>
    </row>
    <row r="785" spans="7:18" s="5" customFormat="1" x14ac:dyDescent="0.25">
      <c r="G785" s="168"/>
      <c r="I785" s="8"/>
      <c r="J785" s="8"/>
      <c r="K785" s="19"/>
      <c r="L785" s="18"/>
      <c r="M785" s="19"/>
      <c r="N785" s="18"/>
      <c r="O785" s="18"/>
      <c r="P785" s="18"/>
      <c r="Q785" s="18"/>
      <c r="R785" s="18"/>
    </row>
    <row r="786" spans="7:18" s="5" customFormat="1" x14ac:dyDescent="0.25">
      <c r="G786" s="168"/>
      <c r="I786" s="8"/>
      <c r="J786" s="8"/>
      <c r="K786" s="19"/>
      <c r="L786" s="18"/>
      <c r="M786" s="19"/>
      <c r="N786" s="18"/>
      <c r="O786" s="18"/>
      <c r="P786" s="18"/>
      <c r="Q786" s="18"/>
      <c r="R786" s="18"/>
    </row>
    <row r="787" spans="7:18" s="5" customFormat="1" x14ac:dyDescent="0.25">
      <c r="G787" s="168"/>
      <c r="I787" s="8"/>
      <c r="J787" s="8"/>
      <c r="K787" s="19"/>
      <c r="L787" s="18"/>
      <c r="M787" s="19"/>
      <c r="N787" s="18"/>
      <c r="O787" s="18"/>
      <c r="P787" s="18"/>
      <c r="Q787" s="18"/>
      <c r="R787" s="18"/>
    </row>
    <row r="788" spans="7:18" s="5" customFormat="1" x14ac:dyDescent="0.25">
      <c r="G788" s="168"/>
      <c r="I788" s="8"/>
      <c r="J788" s="8"/>
      <c r="K788" s="19"/>
      <c r="L788" s="18"/>
      <c r="M788" s="19"/>
      <c r="N788" s="18"/>
      <c r="O788" s="18"/>
      <c r="P788" s="18"/>
      <c r="Q788" s="18"/>
      <c r="R788" s="18"/>
    </row>
    <row r="789" spans="7:18" s="5" customFormat="1" x14ac:dyDescent="0.25">
      <c r="G789" s="168"/>
      <c r="I789" s="8"/>
      <c r="J789" s="8"/>
      <c r="K789" s="19"/>
      <c r="L789" s="18"/>
      <c r="M789" s="19"/>
      <c r="N789" s="18"/>
      <c r="O789" s="18"/>
      <c r="P789" s="18"/>
      <c r="Q789" s="18"/>
      <c r="R789" s="18"/>
    </row>
    <row r="790" spans="7:18" s="5" customFormat="1" x14ac:dyDescent="0.25">
      <c r="G790" s="168"/>
      <c r="I790" s="8"/>
      <c r="J790" s="8"/>
      <c r="K790" s="19"/>
      <c r="L790" s="18"/>
      <c r="M790" s="19"/>
      <c r="N790" s="18"/>
      <c r="O790" s="18"/>
      <c r="P790" s="18"/>
      <c r="Q790" s="18"/>
      <c r="R790" s="18"/>
    </row>
    <row r="791" spans="7:18" s="5" customFormat="1" x14ac:dyDescent="0.25">
      <c r="G791" s="168"/>
      <c r="I791" s="8"/>
      <c r="J791" s="8"/>
      <c r="K791" s="19"/>
      <c r="L791" s="18"/>
      <c r="M791" s="19"/>
      <c r="N791" s="18"/>
      <c r="O791" s="18"/>
      <c r="P791" s="18"/>
      <c r="Q791" s="18"/>
      <c r="R791" s="18"/>
    </row>
    <row r="792" spans="7:18" s="5" customFormat="1" x14ac:dyDescent="0.25">
      <c r="G792" s="168"/>
      <c r="I792" s="8"/>
      <c r="J792" s="8"/>
      <c r="K792" s="19"/>
      <c r="L792" s="18"/>
      <c r="M792" s="19"/>
      <c r="N792" s="18"/>
      <c r="O792" s="18"/>
      <c r="P792" s="18"/>
      <c r="Q792" s="18"/>
      <c r="R792" s="18"/>
    </row>
    <row r="793" spans="7:18" s="5" customFormat="1" x14ac:dyDescent="0.25">
      <c r="G793" s="168"/>
      <c r="I793" s="8"/>
      <c r="J793" s="8"/>
      <c r="K793" s="19"/>
      <c r="L793" s="18"/>
      <c r="M793" s="19"/>
      <c r="N793" s="18"/>
      <c r="O793" s="18"/>
      <c r="P793" s="18"/>
      <c r="Q793" s="18"/>
      <c r="R793" s="18"/>
    </row>
    <row r="794" spans="7:18" s="5" customFormat="1" x14ac:dyDescent="0.25">
      <c r="G794" s="168"/>
      <c r="I794" s="8"/>
      <c r="J794" s="8"/>
      <c r="K794" s="19"/>
      <c r="L794" s="18"/>
      <c r="M794" s="19"/>
      <c r="N794" s="18"/>
      <c r="O794" s="18"/>
      <c r="P794" s="18"/>
      <c r="Q794" s="18"/>
      <c r="R794" s="18"/>
    </row>
    <row r="795" spans="7:18" s="5" customFormat="1" x14ac:dyDescent="0.25">
      <c r="G795" s="168"/>
      <c r="I795" s="8"/>
      <c r="J795" s="8"/>
      <c r="K795" s="19"/>
      <c r="L795" s="18"/>
      <c r="M795" s="19"/>
      <c r="N795" s="18"/>
      <c r="O795" s="18"/>
      <c r="P795" s="18"/>
      <c r="Q795" s="18"/>
      <c r="R795" s="18"/>
    </row>
    <row r="796" spans="7:18" s="5" customFormat="1" x14ac:dyDescent="0.25">
      <c r="G796" s="168"/>
      <c r="I796" s="8"/>
      <c r="J796" s="8"/>
      <c r="K796" s="19"/>
      <c r="L796" s="18"/>
      <c r="M796" s="19"/>
      <c r="N796" s="18"/>
      <c r="O796" s="18"/>
      <c r="P796" s="18"/>
      <c r="Q796" s="18"/>
      <c r="R796" s="18"/>
    </row>
    <row r="797" spans="7:18" s="5" customFormat="1" x14ac:dyDescent="0.25">
      <c r="G797" s="168"/>
      <c r="I797" s="8"/>
      <c r="J797" s="8"/>
      <c r="K797" s="19"/>
      <c r="L797" s="18"/>
      <c r="M797" s="19"/>
      <c r="N797" s="18"/>
      <c r="O797" s="18"/>
      <c r="P797" s="18"/>
      <c r="Q797" s="18"/>
      <c r="R797" s="18"/>
    </row>
    <row r="798" spans="7:18" s="5" customFormat="1" x14ac:dyDescent="0.25">
      <c r="G798" s="168"/>
      <c r="I798" s="8"/>
      <c r="J798" s="8"/>
      <c r="K798" s="19"/>
      <c r="L798" s="18"/>
      <c r="M798" s="19"/>
      <c r="N798" s="18"/>
      <c r="O798" s="18"/>
      <c r="P798" s="18"/>
      <c r="Q798" s="18"/>
      <c r="R798" s="18"/>
    </row>
    <row r="799" spans="7:18" s="5" customFormat="1" x14ac:dyDescent="0.25">
      <c r="G799" s="168"/>
      <c r="I799" s="8"/>
      <c r="J799" s="8"/>
      <c r="K799" s="19"/>
      <c r="L799" s="18"/>
      <c r="M799" s="19"/>
      <c r="N799" s="18"/>
      <c r="O799" s="18"/>
      <c r="P799" s="18"/>
      <c r="Q799" s="18"/>
      <c r="R799" s="18"/>
    </row>
    <row r="800" spans="7:18" s="5" customFormat="1" x14ac:dyDescent="0.25">
      <c r="G800" s="168"/>
      <c r="I800" s="8"/>
      <c r="J800" s="8"/>
      <c r="K800" s="19"/>
      <c r="L800" s="18"/>
      <c r="M800" s="19"/>
      <c r="N800" s="18"/>
      <c r="O800" s="18"/>
      <c r="P800" s="18"/>
      <c r="Q800" s="18"/>
      <c r="R800" s="18"/>
    </row>
    <row r="801" spans="7:18" s="5" customFormat="1" x14ac:dyDescent="0.25">
      <c r="G801" s="168"/>
      <c r="I801" s="8"/>
      <c r="J801" s="8"/>
      <c r="K801" s="19"/>
      <c r="L801" s="18"/>
      <c r="M801" s="19"/>
      <c r="N801" s="18"/>
      <c r="O801" s="18"/>
      <c r="P801" s="18"/>
      <c r="Q801" s="18"/>
      <c r="R801" s="18"/>
    </row>
    <row r="802" spans="7:18" s="5" customFormat="1" x14ac:dyDescent="0.25">
      <c r="G802" s="168"/>
      <c r="I802" s="8"/>
      <c r="J802" s="8"/>
      <c r="K802" s="19"/>
      <c r="L802" s="18"/>
      <c r="M802" s="19"/>
      <c r="N802" s="18"/>
      <c r="O802" s="18"/>
      <c r="P802" s="18"/>
      <c r="Q802" s="18"/>
      <c r="R802" s="18"/>
    </row>
    <row r="803" spans="7:18" s="5" customFormat="1" x14ac:dyDescent="0.25">
      <c r="G803" s="168"/>
      <c r="I803" s="8"/>
      <c r="J803" s="8"/>
      <c r="K803" s="19"/>
      <c r="L803" s="18"/>
      <c r="M803" s="19"/>
      <c r="N803" s="18"/>
      <c r="O803" s="18"/>
      <c r="P803" s="18"/>
      <c r="Q803" s="18"/>
      <c r="R803" s="18"/>
    </row>
    <row r="804" spans="7:18" s="5" customFormat="1" x14ac:dyDescent="0.25">
      <c r="G804" s="168"/>
      <c r="I804" s="8"/>
      <c r="J804" s="8"/>
      <c r="K804" s="19"/>
      <c r="L804" s="18"/>
      <c r="M804" s="19"/>
      <c r="N804" s="18"/>
      <c r="O804" s="18"/>
      <c r="P804" s="18"/>
      <c r="Q804" s="18"/>
      <c r="R804" s="18"/>
    </row>
    <row r="805" spans="7:18" s="5" customFormat="1" x14ac:dyDescent="0.25">
      <c r="G805" s="168"/>
      <c r="I805" s="8"/>
      <c r="J805" s="8"/>
      <c r="K805" s="19"/>
      <c r="L805" s="18"/>
      <c r="M805" s="19"/>
      <c r="N805" s="18"/>
      <c r="O805" s="18"/>
      <c r="P805" s="18"/>
      <c r="Q805" s="18"/>
      <c r="R805" s="18"/>
    </row>
    <row r="806" spans="7:18" s="5" customFormat="1" x14ac:dyDescent="0.25">
      <c r="G806" s="168"/>
      <c r="I806" s="8"/>
      <c r="J806" s="8"/>
      <c r="K806" s="19"/>
      <c r="L806" s="18"/>
      <c r="M806" s="19"/>
      <c r="N806" s="18"/>
      <c r="O806" s="18"/>
      <c r="P806" s="18"/>
      <c r="Q806" s="18"/>
      <c r="R806" s="18"/>
    </row>
    <row r="807" spans="7:18" s="5" customFormat="1" x14ac:dyDescent="0.25">
      <c r="G807" s="168"/>
      <c r="I807" s="8"/>
      <c r="J807" s="8"/>
      <c r="K807" s="19"/>
      <c r="L807" s="18"/>
      <c r="M807" s="19"/>
      <c r="N807" s="18"/>
      <c r="O807" s="18"/>
      <c r="P807" s="18"/>
      <c r="Q807" s="18"/>
      <c r="R807" s="18"/>
    </row>
    <row r="808" spans="7:18" s="5" customFormat="1" x14ac:dyDescent="0.25">
      <c r="G808" s="168"/>
      <c r="I808" s="8"/>
      <c r="J808" s="8"/>
      <c r="K808" s="19"/>
      <c r="L808" s="18"/>
      <c r="M808" s="19"/>
      <c r="N808" s="18"/>
      <c r="O808" s="18"/>
      <c r="P808" s="18"/>
      <c r="Q808" s="18"/>
      <c r="R808" s="18"/>
    </row>
    <row r="809" spans="7:18" s="5" customFormat="1" x14ac:dyDescent="0.25">
      <c r="G809" s="168"/>
      <c r="I809" s="8"/>
      <c r="J809" s="8"/>
      <c r="K809" s="19"/>
      <c r="L809" s="18"/>
      <c r="M809" s="19"/>
      <c r="N809" s="18"/>
      <c r="O809" s="18"/>
      <c r="P809" s="18"/>
      <c r="Q809" s="18"/>
      <c r="R809" s="18"/>
    </row>
    <row r="810" spans="7:18" s="5" customFormat="1" x14ac:dyDescent="0.25">
      <c r="G810" s="168"/>
      <c r="I810" s="8"/>
      <c r="J810" s="8"/>
      <c r="K810" s="19"/>
      <c r="L810" s="18"/>
      <c r="M810" s="19"/>
      <c r="N810" s="18"/>
      <c r="O810" s="18"/>
      <c r="P810" s="18"/>
      <c r="Q810" s="18"/>
      <c r="R810" s="18"/>
    </row>
    <row r="811" spans="7:18" s="5" customFormat="1" x14ac:dyDescent="0.25">
      <c r="G811" s="168"/>
      <c r="I811" s="8"/>
      <c r="J811" s="8"/>
      <c r="K811" s="19"/>
      <c r="L811" s="18"/>
      <c r="M811" s="19"/>
      <c r="N811" s="18"/>
      <c r="O811" s="18"/>
      <c r="P811" s="18"/>
      <c r="Q811" s="18"/>
      <c r="R811" s="18"/>
    </row>
    <row r="812" spans="7:18" s="5" customFormat="1" x14ac:dyDescent="0.25">
      <c r="G812" s="168"/>
      <c r="I812" s="8"/>
      <c r="J812" s="8"/>
      <c r="K812" s="19"/>
      <c r="L812" s="18"/>
      <c r="M812" s="19"/>
      <c r="N812" s="18"/>
      <c r="O812" s="18"/>
      <c r="P812" s="18"/>
      <c r="Q812" s="18"/>
      <c r="R812" s="18"/>
    </row>
    <row r="813" spans="7:18" s="5" customFormat="1" x14ac:dyDescent="0.25">
      <c r="G813" s="168"/>
      <c r="I813" s="8"/>
      <c r="J813" s="8"/>
      <c r="K813" s="19"/>
      <c r="L813" s="18"/>
      <c r="M813" s="19"/>
      <c r="N813" s="18"/>
      <c r="O813" s="18"/>
      <c r="P813" s="18"/>
      <c r="Q813" s="18"/>
      <c r="R813" s="18"/>
    </row>
    <row r="814" spans="7:18" s="5" customFormat="1" x14ac:dyDescent="0.25">
      <c r="G814" s="168"/>
      <c r="I814" s="8"/>
      <c r="J814" s="8"/>
      <c r="K814" s="19"/>
      <c r="L814" s="18"/>
      <c r="M814" s="19"/>
      <c r="N814" s="18"/>
      <c r="O814" s="18"/>
      <c r="P814" s="18"/>
      <c r="Q814" s="18"/>
      <c r="R814" s="18"/>
    </row>
    <row r="815" spans="7:18" s="5" customFormat="1" x14ac:dyDescent="0.25">
      <c r="G815" s="168"/>
      <c r="I815" s="8"/>
      <c r="J815" s="8"/>
      <c r="K815" s="19"/>
      <c r="L815" s="18"/>
      <c r="M815" s="19"/>
      <c r="N815" s="18"/>
      <c r="O815" s="18"/>
      <c r="P815" s="18"/>
      <c r="Q815" s="18"/>
      <c r="R815" s="18"/>
    </row>
    <row r="816" spans="7:18" s="5" customFormat="1" x14ac:dyDescent="0.25">
      <c r="G816" s="168"/>
      <c r="I816" s="8"/>
      <c r="J816" s="8"/>
      <c r="K816" s="19"/>
      <c r="L816" s="18"/>
      <c r="M816" s="19"/>
      <c r="N816" s="18"/>
      <c r="O816" s="18"/>
      <c r="P816" s="18"/>
      <c r="Q816" s="18"/>
      <c r="R816" s="18"/>
    </row>
    <row r="817" spans="7:18" s="5" customFormat="1" x14ac:dyDescent="0.25">
      <c r="G817" s="168"/>
      <c r="I817" s="8"/>
      <c r="J817" s="8"/>
      <c r="K817" s="19"/>
      <c r="L817" s="18"/>
      <c r="M817" s="19"/>
      <c r="N817" s="18"/>
      <c r="O817" s="18"/>
      <c r="P817" s="18"/>
      <c r="Q817" s="18"/>
      <c r="R817" s="18"/>
    </row>
    <row r="818" spans="7:18" s="5" customFormat="1" x14ac:dyDescent="0.25">
      <c r="G818" s="168"/>
      <c r="I818" s="8"/>
      <c r="J818" s="8"/>
      <c r="K818" s="19"/>
      <c r="L818" s="18"/>
      <c r="M818" s="19"/>
      <c r="N818" s="18"/>
      <c r="O818" s="18"/>
      <c r="P818" s="18"/>
      <c r="Q818" s="18"/>
      <c r="R818" s="18"/>
    </row>
    <row r="819" spans="7:18" s="5" customFormat="1" x14ac:dyDescent="0.25">
      <c r="G819" s="168"/>
      <c r="I819" s="8"/>
      <c r="J819" s="8"/>
      <c r="K819" s="19"/>
      <c r="L819" s="18"/>
      <c r="M819" s="19"/>
      <c r="N819" s="18"/>
      <c r="O819" s="18"/>
      <c r="P819" s="18"/>
      <c r="Q819" s="18"/>
      <c r="R819" s="18"/>
    </row>
    <row r="820" spans="7:18" s="5" customFormat="1" x14ac:dyDescent="0.25">
      <c r="G820" s="168"/>
      <c r="I820" s="8"/>
      <c r="J820" s="8"/>
      <c r="K820" s="19"/>
      <c r="L820" s="18"/>
      <c r="M820" s="19"/>
      <c r="N820" s="18"/>
      <c r="O820" s="18"/>
      <c r="P820" s="18"/>
      <c r="Q820" s="18"/>
      <c r="R820" s="18"/>
    </row>
    <row r="821" spans="7:18" s="5" customFormat="1" x14ac:dyDescent="0.25">
      <c r="G821" s="168"/>
      <c r="I821" s="8"/>
      <c r="J821" s="8"/>
      <c r="K821" s="19"/>
      <c r="L821" s="18"/>
      <c r="M821" s="19"/>
      <c r="N821" s="18"/>
      <c r="O821" s="18"/>
      <c r="P821" s="18"/>
      <c r="Q821" s="18"/>
      <c r="R821" s="18"/>
    </row>
    <row r="822" spans="7:18" s="5" customFormat="1" x14ac:dyDescent="0.25">
      <c r="G822" s="168"/>
      <c r="I822" s="8"/>
      <c r="J822" s="8"/>
      <c r="K822" s="19"/>
      <c r="L822" s="18"/>
      <c r="M822" s="19"/>
      <c r="N822" s="18"/>
      <c r="O822" s="18"/>
      <c r="P822" s="18"/>
      <c r="Q822" s="18"/>
      <c r="R822" s="18"/>
    </row>
    <row r="823" spans="7:18" s="5" customFormat="1" x14ac:dyDescent="0.25">
      <c r="G823" s="168"/>
      <c r="I823" s="8"/>
      <c r="J823" s="8"/>
      <c r="K823" s="19"/>
      <c r="L823" s="18"/>
      <c r="M823" s="19"/>
      <c r="N823" s="18"/>
      <c r="O823" s="18"/>
      <c r="P823" s="18"/>
      <c r="Q823" s="18"/>
      <c r="R823" s="18"/>
    </row>
    <row r="824" spans="7:18" s="5" customFormat="1" x14ac:dyDescent="0.25">
      <c r="G824" s="168"/>
      <c r="I824" s="8"/>
      <c r="J824" s="8"/>
      <c r="K824" s="19"/>
      <c r="L824" s="18"/>
      <c r="M824" s="19"/>
      <c r="N824" s="18"/>
      <c r="O824" s="18"/>
      <c r="P824" s="18"/>
      <c r="Q824" s="18"/>
      <c r="R824" s="18"/>
    </row>
    <row r="825" spans="7:18" s="5" customFormat="1" x14ac:dyDescent="0.25">
      <c r="G825" s="168"/>
      <c r="I825" s="8"/>
      <c r="J825" s="8"/>
      <c r="K825" s="19"/>
      <c r="L825" s="18"/>
      <c r="M825" s="19"/>
      <c r="N825" s="18"/>
      <c r="O825" s="18"/>
      <c r="P825" s="18"/>
      <c r="Q825" s="18"/>
      <c r="R825" s="18"/>
    </row>
    <row r="826" spans="7:18" s="5" customFormat="1" x14ac:dyDescent="0.25">
      <c r="G826" s="168"/>
      <c r="I826" s="8"/>
      <c r="J826" s="8"/>
      <c r="K826" s="19"/>
      <c r="L826" s="18"/>
      <c r="M826" s="19"/>
      <c r="N826" s="18"/>
      <c r="O826" s="18"/>
      <c r="P826" s="18"/>
      <c r="Q826" s="18"/>
      <c r="R826" s="18"/>
    </row>
    <row r="827" spans="7:18" s="5" customFormat="1" x14ac:dyDescent="0.25">
      <c r="G827" s="168"/>
      <c r="I827" s="8"/>
      <c r="J827" s="8"/>
      <c r="K827" s="19"/>
      <c r="L827" s="18"/>
      <c r="M827" s="19"/>
      <c r="N827" s="18"/>
      <c r="O827" s="18"/>
      <c r="P827" s="18"/>
      <c r="Q827" s="18"/>
      <c r="R827" s="18"/>
    </row>
    <row r="828" spans="7:18" s="5" customFormat="1" x14ac:dyDescent="0.25">
      <c r="G828" s="168"/>
      <c r="I828" s="8"/>
      <c r="J828" s="8"/>
      <c r="K828" s="19"/>
      <c r="L828" s="18"/>
      <c r="M828" s="19"/>
      <c r="N828" s="18"/>
      <c r="O828" s="18"/>
      <c r="P828" s="18"/>
      <c r="Q828" s="18"/>
      <c r="R828" s="18"/>
    </row>
    <row r="829" spans="7:18" s="5" customFormat="1" x14ac:dyDescent="0.25">
      <c r="G829" s="168"/>
      <c r="I829" s="8"/>
      <c r="J829" s="8"/>
      <c r="K829" s="19"/>
      <c r="L829" s="18"/>
      <c r="M829" s="19"/>
      <c r="N829" s="18"/>
      <c r="O829" s="18"/>
      <c r="P829" s="18"/>
      <c r="Q829" s="18"/>
      <c r="R829" s="18"/>
    </row>
    <row r="830" spans="7:18" s="5" customFormat="1" x14ac:dyDescent="0.25">
      <c r="G830" s="168"/>
      <c r="I830" s="8"/>
      <c r="J830" s="8"/>
      <c r="K830" s="19"/>
      <c r="L830" s="18"/>
      <c r="M830" s="19"/>
      <c r="N830" s="18"/>
      <c r="O830" s="18"/>
      <c r="P830" s="18"/>
      <c r="Q830" s="18"/>
      <c r="R830" s="18"/>
    </row>
    <row r="831" spans="7:18" s="5" customFormat="1" x14ac:dyDescent="0.25">
      <c r="G831" s="168"/>
      <c r="I831" s="8"/>
      <c r="J831" s="8"/>
      <c r="K831" s="19"/>
      <c r="L831" s="18"/>
      <c r="M831" s="19"/>
      <c r="N831" s="18"/>
      <c r="O831" s="18"/>
      <c r="P831" s="18"/>
      <c r="Q831" s="18"/>
      <c r="R831" s="18"/>
    </row>
    <row r="832" spans="7:18" s="5" customFormat="1" x14ac:dyDescent="0.25">
      <c r="G832" s="168"/>
      <c r="I832" s="8"/>
      <c r="J832" s="8"/>
      <c r="K832" s="19"/>
      <c r="L832" s="18"/>
      <c r="M832" s="19"/>
      <c r="N832" s="18"/>
      <c r="O832" s="18"/>
      <c r="P832" s="18"/>
      <c r="Q832" s="18"/>
      <c r="R832" s="18"/>
    </row>
    <row r="833" spans="7:18" s="5" customFormat="1" x14ac:dyDescent="0.25">
      <c r="G833" s="168"/>
      <c r="I833" s="8"/>
      <c r="J833" s="8"/>
      <c r="K833" s="19"/>
      <c r="L833" s="18"/>
      <c r="M833" s="19"/>
      <c r="N833" s="18"/>
      <c r="O833" s="18"/>
      <c r="P833" s="18"/>
      <c r="Q833" s="18"/>
      <c r="R833" s="18"/>
    </row>
    <row r="834" spans="7:18" s="5" customFormat="1" x14ac:dyDescent="0.25">
      <c r="G834" s="168"/>
      <c r="I834" s="8"/>
      <c r="J834" s="8"/>
      <c r="K834" s="19"/>
      <c r="L834" s="18"/>
      <c r="M834" s="19"/>
      <c r="N834" s="18"/>
      <c r="O834" s="18"/>
      <c r="P834" s="18"/>
      <c r="Q834" s="18"/>
      <c r="R834" s="18"/>
    </row>
    <row r="835" spans="7:18" s="5" customFormat="1" x14ac:dyDescent="0.25">
      <c r="G835" s="168"/>
      <c r="I835" s="8"/>
      <c r="J835" s="8"/>
      <c r="K835" s="19"/>
      <c r="L835" s="18"/>
      <c r="M835" s="19"/>
      <c r="N835" s="18"/>
      <c r="O835" s="18"/>
      <c r="P835" s="18"/>
      <c r="Q835" s="18"/>
      <c r="R835" s="18"/>
    </row>
    <row r="836" spans="7:18" s="5" customFormat="1" x14ac:dyDescent="0.25">
      <c r="G836" s="168"/>
      <c r="I836" s="8"/>
      <c r="J836" s="8"/>
      <c r="K836" s="19"/>
      <c r="L836" s="18"/>
      <c r="M836" s="19"/>
      <c r="N836" s="18"/>
      <c r="O836" s="18"/>
      <c r="P836" s="18"/>
      <c r="Q836" s="18"/>
      <c r="R836" s="18"/>
    </row>
    <row r="837" spans="7:18" s="5" customFormat="1" x14ac:dyDescent="0.25">
      <c r="G837" s="168"/>
      <c r="I837" s="8"/>
      <c r="J837" s="8"/>
      <c r="K837" s="19"/>
      <c r="L837" s="18"/>
      <c r="M837" s="19"/>
      <c r="N837" s="18"/>
      <c r="O837" s="18"/>
      <c r="P837" s="18"/>
      <c r="Q837" s="18"/>
      <c r="R837" s="18"/>
    </row>
    <row r="838" spans="7:18" s="5" customFormat="1" x14ac:dyDescent="0.25">
      <c r="G838" s="168"/>
      <c r="I838" s="8"/>
      <c r="J838" s="8"/>
      <c r="K838" s="19"/>
      <c r="L838" s="18"/>
      <c r="M838" s="19"/>
      <c r="N838" s="18"/>
      <c r="O838" s="18"/>
      <c r="P838" s="18"/>
      <c r="Q838" s="18"/>
      <c r="R838" s="18"/>
    </row>
    <row r="839" spans="7:18" s="5" customFormat="1" x14ac:dyDescent="0.25">
      <c r="G839" s="168"/>
      <c r="I839" s="8"/>
      <c r="J839" s="8"/>
      <c r="K839" s="19"/>
      <c r="L839" s="18"/>
      <c r="M839" s="19"/>
      <c r="N839" s="18"/>
      <c r="O839" s="18"/>
      <c r="P839" s="18"/>
      <c r="Q839" s="18"/>
      <c r="R839" s="18"/>
    </row>
    <row r="840" spans="7:18" s="5" customFormat="1" x14ac:dyDescent="0.25">
      <c r="G840" s="168"/>
      <c r="I840" s="8"/>
      <c r="J840" s="8"/>
      <c r="K840" s="19"/>
      <c r="L840" s="18"/>
      <c r="M840" s="19"/>
      <c r="N840" s="18"/>
      <c r="O840" s="18"/>
      <c r="P840" s="18"/>
      <c r="Q840" s="18"/>
      <c r="R840" s="18"/>
    </row>
    <row r="841" spans="7:18" s="5" customFormat="1" x14ac:dyDescent="0.25">
      <c r="G841" s="168"/>
      <c r="I841" s="8"/>
      <c r="J841" s="8"/>
      <c r="K841" s="19"/>
      <c r="L841" s="18"/>
      <c r="M841" s="19"/>
      <c r="N841" s="18"/>
      <c r="O841" s="18"/>
      <c r="P841" s="18"/>
      <c r="Q841" s="18"/>
      <c r="R841" s="18"/>
    </row>
    <row r="842" spans="7:18" s="5" customFormat="1" x14ac:dyDescent="0.25">
      <c r="G842" s="168"/>
      <c r="I842" s="8"/>
      <c r="J842" s="8"/>
      <c r="K842" s="19"/>
      <c r="L842" s="18"/>
      <c r="M842" s="19"/>
      <c r="N842" s="18"/>
      <c r="O842" s="18"/>
      <c r="P842" s="18"/>
      <c r="Q842" s="18"/>
      <c r="R842" s="18"/>
    </row>
    <row r="843" spans="7:18" s="5" customFormat="1" x14ac:dyDescent="0.25">
      <c r="G843" s="168"/>
      <c r="I843" s="8"/>
      <c r="J843" s="8"/>
      <c r="K843" s="19"/>
      <c r="L843" s="18"/>
      <c r="M843" s="19"/>
      <c r="N843" s="18"/>
      <c r="O843" s="18"/>
      <c r="P843" s="18"/>
      <c r="Q843" s="18"/>
      <c r="R843" s="18"/>
    </row>
    <row r="844" spans="7:18" s="5" customFormat="1" x14ac:dyDescent="0.25">
      <c r="G844" s="168"/>
      <c r="I844" s="8"/>
      <c r="J844" s="8"/>
      <c r="K844" s="19"/>
      <c r="L844" s="18"/>
      <c r="M844" s="19"/>
      <c r="N844" s="18"/>
      <c r="O844" s="18"/>
      <c r="P844" s="18"/>
      <c r="Q844" s="18"/>
      <c r="R844" s="18"/>
    </row>
    <row r="845" spans="7:18" s="5" customFormat="1" x14ac:dyDescent="0.25">
      <c r="G845" s="168"/>
      <c r="I845" s="8"/>
      <c r="J845" s="8"/>
      <c r="K845" s="19"/>
      <c r="L845" s="18"/>
      <c r="M845" s="19"/>
      <c r="N845" s="18"/>
      <c r="O845" s="18"/>
      <c r="P845" s="18"/>
      <c r="Q845" s="18"/>
      <c r="R845" s="18"/>
    </row>
    <row r="846" spans="7:18" s="5" customFormat="1" x14ac:dyDescent="0.25">
      <c r="G846" s="168"/>
      <c r="I846" s="8"/>
      <c r="J846" s="8"/>
      <c r="K846" s="19"/>
      <c r="L846" s="18"/>
      <c r="M846" s="19"/>
      <c r="N846" s="18"/>
      <c r="O846" s="18"/>
      <c r="P846" s="18"/>
      <c r="Q846" s="18"/>
      <c r="R846" s="18"/>
    </row>
    <row r="847" spans="7:18" s="5" customFormat="1" x14ac:dyDescent="0.25">
      <c r="G847" s="168"/>
      <c r="I847" s="8"/>
      <c r="J847" s="8"/>
      <c r="K847" s="19"/>
      <c r="L847" s="18"/>
      <c r="M847" s="19"/>
      <c r="N847" s="18"/>
      <c r="O847" s="18"/>
      <c r="P847" s="18"/>
      <c r="Q847" s="18"/>
      <c r="R847" s="18"/>
    </row>
    <row r="848" spans="7:18" s="5" customFormat="1" x14ac:dyDescent="0.25">
      <c r="G848" s="168"/>
      <c r="I848" s="8"/>
      <c r="J848" s="8"/>
      <c r="K848" s="19"/>
      <c r="L848" s="18"/>
      <c r="M848" s="19"/>
      <c r="N848" s="18"/>
      <c r="O848" s="18"/>
      <c r="P848" s="18"/>
      <c r="Q848" s="18"/>
      <c r="R848" s="18"/>
    </row>
    <row r="849" spans="7:18" s="5" customFormat="1" x14ac:dyDescent="0.25">
      <c r="G849" s="168"/>
      <c r="I849" s="8"/>
      <c r="J849" s="8"/>
      <c r="K849" s="19"/>
      <c r="L849" s="18"/>
      <c r="M849" s="19"/>
      <c r="N849" s="18"/>
      <c r="O849" s="18"/>
      <c r="P849" s="18"/>
      <c r="Q849" s="18"/>
      <c r="R849" s="18"/>
    </row>
    <row r="850" spans="7:18" s="5" customFormat="1" x14ac:dyDescent="0.25">
      <c r="G850" s="168"/>
      <c r="I850" s="8"/>
      <c r="J850" s="8"/>
      <c r="K850" s="19"/>
      <c r="L850" s="18"/>
      <c r="M850" s="19"/>
      <c r="N850" s="18"/>
      <c r="O850" s="18"/>
      <c r="P850" s="18"/>
      <c r="Q850" s="18"/>
      <c r="R850" s="18"/>
    </row>
    <row r="851" spans="7:18" s="5" customFormat="1" x14ac:dyDescent="0.25">
      <c r="G851" s="168"/>
      <c r="I851" s="8"/>
      <c r="J851" s="8"/>
      <c r="K851" s="19"/>
      <c r="L851" s="18"/>
      <c r="M851" s="19"/>
      <c r="N851" s="18"/>
      <c r="O851" s="18"/>
      <c r="P851" s="18"/>
      <c r="Q851" s="18"/>
      <c r="R851" s="18"/>
    </row>
    <row r="852" spans="7:18" s="5" customFormat="1" x14ac:dyDescent="0.25">
      <c r="G852" s="168"/>
      <c r="I852" s="8"/>
      <c r="J852" s="8"/>
      <c r="K852" s="19"/>
      <c r="L852" s="18"/>
      <c r="M852" s="19"/>
      <c r="N852" s="18"/>
      <c r="O852" s="18"/>
      <c r="P852" s="18"/>
      <c r="Q852" s="18"/>
      <c r="R852" s="18"/>
    </row>
    <row r="853" spans="7:18" s="5" customFormat="1" x14ac:dyDescent="0.25">
      <c r="G853" s="168"/>
      <c r="I853" s="8"/>
      <c r="J853" s="8"/>
      <c r="K853" s="19"/>
      <c r="L853" s="18"/>
      <c r="M853" s="19"/>
      <c r="N853" s="18"/>
      <c r="O853" s="18"/>
      <c r="P853" s="18"/>
      <c r="Q853" s="18"/>
      <c r="R853" s="18"/>
    </row>
    <row r="854" spans="7:18" s="5" customFormat="1" x14ac:dyDescent="0.25">
      <c r="G854" s="168"/>
      <c r="I854" s="8"/>
      <c r="J854" s="8"/>
      <c r="K854" s="19"/>
      <c r="L854" s="18"/>
      <c r="M854" s="19"/>
      <c r="N854" s="18"/>
      <c r="O854" s="18"/>
      <c r="P854" s="18"/>
      <c r="Q854" s="18"/>
      <c r="R854" s="18"/>
    </row>
    <row r="855" spans="7:18" s="5" customFormat="1" x14ac:dyDescent="0.25">
      <c r="G855" s="168"/>
      <c r="I855" s="8"/>
      <c r="J855" s="8"/>
      <c r="K855" s="19"/>
      <c r="L855" s="18"/>
      <c r="M855" s="19"/>
      <c r="N855" s="18"/>
      <c r="O855" s="18"/>
      <c r="P855" s="18"/>
      <c r="Q855" s="18"/>
      <c r="R855" s="18"/>
    </row>
    <row r="856" spans="7:18" s="5" customFormat="1" x14ac:dyDescent="0.25">
      <c r="G856" s="168"/>
      <c r="I856" s="8"/>
      <c r="J856" s="8"/>
      <c r="K856" s="19"/>
      <c r="L856" s="18"/>
      <c r="M856" s="19"/>
      <c r="N856" s="18"/>
      <c r="O856" s="18"/>
      <c r="P856" s="18"/>
      <c r="Q856" s="18"/>
      <c r="R856" s="18"/>
    </row>
    <row r="857" spans="7:18" s="5" customFormat="1" x14ac:dyDescent="0.25">
      <c r="G857" s="168"/>
      <c r="I857" s="8"/>
      <c r="J857" s="8"/>
      <c r="K857" s="19"/>
      <c r="L857" s="18"/>
      <c r="M857" s="19"/>
      <c r="N857" s="18"/>
      <c r="O857" s="18"/>
      <c r="P857" s="18"/>
      <c r="Q857" s="18"/>
      <c r="R857" s="18"/>
    </row>
    <row r="858" spans="7:18" s="5" customFormat="1" x14ac:dyDescent="0.25">
      <c r="G858" s="168"/>
      <c r="I858" s="8"/>
      <c r="J858" s="8"/>
      <c r="K858" s="19"/>
      <c r="L858" s="18"/>
      <c r="M858" s="19"/>
      <c r="N858" s="18"/>
      <c r="O858" s="18"/>
      <c r="P858" s="18"/>
      <c r="Q858" s="18"/>
      <c r="R858" s="18"/>
    </row>
    <row r="859" spans="7:18" s="5" customFormat="1" x14ac:dyDescent="0.25">
      <c r="G859" s="168"/>
      <c r="I859" s="8"/>
      <c r="J859" s="8"/>
      <c r="K859" s="19"/>
      <c r="L859" s="18"/>
      <c r="M859" s="19"/>
      <c r="N859" s="18"/>
      <c r="O859" s="18"/>
      <c r="P859" s="18"/>
      <c r="Q859" s="18"/>
      <c r="R859" s="18"/>
    </row>
    <row r="860" spans="7:18" s="5" customFormat="1" x14ac:dyDescent="0.25">
      <c r="G860" s="168"/>
      <c r="I860" s="8"/>
      <c r="J860" s="8"/>
      <c r="K860" s="19"/>
      <c r="L860" s="18"/>
      <c r="M860" s="19"/>
      <c r="N860" s="18"/>
      <c r="O860" s="18"/>
      <c r="P860" s="18"/>
      <c r="Q860" s="18"/>
      <c r="R860" s="18"/>
    </row>
    <row r="861" spans="7:18" s="5" customFormat="1" x14ac:dyDescent="0.25">
      <c r="G861" s="168"/>
      <c r="I861" s="8"/>
      <c r="J861" s="8"/>
      <c r="K861" s="19"/>
      <c r="L861" s="18"/>
      <c r="M861" s="19"/>
      <c r="N861" s="18"/>
      <c r="O861" s="18"/>
      <c r="P861" s="18"/>
      <c r="Q861" s="18"/>
      <c r="R861" s="18"/>
    </row>
    <row r="862" spans="7:18" s="5" customFormat="1" x14ac:dyDescent="0.25">
      <c r="G862" s="168"/>
      <c r="I862" s="8"/>
      <c r="J862" s="8"/>
      <c r="K862" s="19"/>
      <c r="L862" s="18"/>
      <c r="M862" s="19"/>
      <c r="N862" s="18"/>
      <c r="O862" s="18"/>
      <c r="P862" s="18"/>
      <c r="Q862" s="18"/>
      <c r="R862" s="18"/>
    </row>
    <row r="863" spans="7:18" s="5" customFormat="1" x14ac:dyDescent="0.25">
      <c r="G863" s="168"/>
      <c r="I863" s="8"/>
      <c r="J863" s="8"/>
      <c r="K863" s="19"/>
      <c r="L863" s="18"/>
      <c r="M863" s="19"/>
      <c r="N863" s="18"/>
      <c r="O863" s="18"/>
      <c r="P863" s="18"/>
      <c r="Q863" s="18"/>
      <c r="R863" s="18"/>
    </row>
    <row r="864" spans="7:18" s="5" customFormat="1" x14ac:dyDescent="0.25">
      <c r="G864" s="168"/>
      <c r="I864" s="8"/>
      <c r="J864" s="8"/>
      <c r="K864" s="19"/>
      <c r="L864" s="18"/>
      <c r="M864" s="19"/>
      <c r="N864" s="18"/>
      <c r="O864" s="18"/>
      <c r="P864" s="18"/>
      <c r="Q864" s="18"/>
      <c r="R864" s="18"/>
    </row>
    <row r="865" spans="7:18" s="5" customFormat="1" x14ac:dyDescent="0.25">
      <c r="G865" s="168"/>
      <c r="I865" s="8"/>
      <c r="J865" s="8"/>
      <c r="K865" s="19"/>
      <c r="L865" s="18"/>
      <c r="M865" s="19"/>
      <c r="N865" s="18"/>
      <c r="O865" s="18"/>
      <c r="P865" s="18"/>
      <c r="Q865" s="18"/>
      <c r="R865" s="18"/>
    </row>
    <row r="866" spans="7:18" s="5" customFormat="1" x14ac:dyDescent="0.25">
      <c r="G866" s="168"/>
      <c r="I866" s="8"/>
      <c r="J866" s="8"/>
      <c r="K866" s="19"/>
      <c r="L866" s="18"/>
      <c r="M866" s="19"/>
      <c r="N866" s="18"/>
      <c r="O866" s="18"/>
      <c r="P866" s="18"/>
      <c r="Q866" s="18"/>
      <c r="R866" s="18"/>
    </row>
    <row r="867" spans="7:18" s="5" customFormat="1" x14ac:dyDescent="0.25">
      <c r="G867" s="168"/>
      <c r="I867" s="8"/>
      <c r="J867" s="8"/>
      <c r="K867" s="19"/>
      <c r="L867" s="18"/>
      <c r="M867" s="19"/>
      <c r="N867" s="18"/>
      <c r="O867" s="18"/>
      <c r="P867" s="18"/>
      <c r="Q867" s="18"/>
      <c r="R867" s="18"/>
    </row>
    <row r="868" spans="7:18" s="5" customFormat="1" x14ac:dyDescent="0.25">
      <c r="G868" s="168"/>
      <c r="I868" s="8"/>
      <c r="J868" s="8"/>
      <c r="K868" s="19"/>
      <c r="L868" s="18"/>
      <c r="M868" s="19"/>
      <c r="N868" s="18"/>
      <c r="O868" s="18"/>
      <c r="P868" s="18"/>
      <c r="Q868" s="18"/>
      <c r="R868" s="18"/>
    </row>
    <row r="869" spans="7:18" s="5" customFormat="1" x14ac:dyDescent="0.25">
      <c r="G869" s="168"/>
      <c r="I869" s="8"/>
      <c r="J869" s="8"/>
      <c r="K869" s="19"/>
      <c r="L869" s="18"/>
      <c r="M869" s="19"/>
      <c r="N869" s="18"/>
      <c r="O869" s="18"/>
      <c r="P869" s="18"/>
      <c r="Q869" s="18"/>
      <c r="R869" s="18"/>
    </row>
    <row r="870" spans="7:18" s="5" customFormat="1" x14ac:dyDescent="0.25">
      <c r="G870" s="168"/>
      <c r="I870" s="8"/>
      <c r="J870" s="8"/>
      <c r="K870" s="19"/>
      <c r="L870" s="18"/>
      <c r="M870" s="19"/>
      <c r="N870" s="18"/>
      <c r="O870" s="18"/>
      <c r="P870" s="18"/>
      <c r="Q870" s="18"/>
      <c r="R870" s="18"/>
    </row>
    <row r="871" spans="7:18" s="5" customFormat="1" x14ac:dyDescent="0.25">
      <c r="G871" s="168"/>
      <c r="I871" s="8"/>
      <c r="J871" s="8"/>
      <c r="K871" s="19"/>
      <c r="L871" s="18"/>
      <c r="M871" s="19"/>
      <c r="N871" s="18"/>
      <c r="O871" s="18"/>
      <c r="P871" s="18"/>
      <c r="Q871" s="18"/>
      <c r="R871" s="18"/>
    </row>
    <row r="872" spans="7:18" s="5" customFormat="1" x14ac:dyDescent="0.25">
      <c r="G872" s="168"/>
      <c r="I872" s="8"/>
      <c r="J872" s="8"/>
      <c r="K872" s="19"/>
      <c r="L872" s="18"/>
      <c r="M872" s="19"/>
      <c r="N872" s="18"/>
      <c r="O872" s="18"/>
      <c r="P872" s="18"/>
      <c r="Q872" s="18"/>
      <c r="R872" s="18"/>
    </row>
    <row r="873" spans="7:18" s="5" customFormat="1" x14ac:dyDescent="0.25">
      <c r="G873" s="168"/>
      <c r="I873" s="8"/>
      <c r="J873" s="8"/>
      <c r="K873" s="19"/>
      <c r="L873" s="18"/>
      <c r="M873" s="19"/>
      <c r="N873" s="18"/>
      <c r="O873" s="18"/>
      <c r="P873" s="18"/>
      <c r="Q873" s="18"/>
      <c r="R873" s="18"/>
    </row>
    <row r="874" spans="7:18" s="5" customFormat="1" x14ac:dyDescent="0.25">
      <c r="G874" s="168"/>
      <c r="I874" s="8"/>
      <c r="J874" s="8"/>
      <c r="K874" s="19"/>
      <c r="L874" s="18"/>
      <c r="M874" s="19"/>
      <c r="N874" s="18"/>
      <c r="O874" s="18"/>
      <c r="P874" s="18"/>
      <c r="Q874" s="18"/>
      <c r="R874" s="18"/>
    </row>
    <row r="875" spans="7:18" s="5" customFormat="1" x14ac:dyDescent="0.25">
      <c r="G875" s="168"/>
      <c r="I875" s="8"/>
      <c r="J875" s="8"/>
      <c r="K875" s="19"/>
      <c r="L875" s="18"/>
      <c r="M875" s="19"/>
      <c r="N875" s="18"/>
      <c r="O875" s="18"/>
      <c r="P875" s="18"/>
      <c r="Q875" s="18"/>
      <c r="R875" s="18"/>
    </row>
    <row r="876" spans="7:18" s="5" customFormat="1" x14ac:dyDescent="0.25">
      <c r="G876" s="168"/>
      <c r="I876" s="8"/>
      <c r="J876" s="8"/>
      <c r="K876" s="19"/>
      <c r="L876" s="18"/>
      <c r="M876" s="19"/>
      <c r="N876" s="18"/>
      <c r="O876" s="18"/>
      <c r="P876" s="18"/>
      <c r="Q876" s="18"/>
      <c r="R876" s="18"/>
    </row>
    <row r="877" spans="7:18" s="5" customFormat="1" x14ac:dyDescent="0.25">
      <c r="G877" s="168"/>
      <c r="I877" s="8"/>
      <c r="J877" s="8"/>
      <c r="K877" s="19"/>
      <c r="L877" s="18"/>
      <c r="M877" s="19"/>
      <c r="N877" s="18"/>
      <c r="O877" s="18"/>
      <c r="P877" s="18"/>
      <c r="Q877" s="18"/>
      <c r="R877" s="18"/>
    </row>
    <row r="878" spans="7:18" s="5" customFormat="1" x14ac:dyDescent="0.25">
      <c r="G878" s="168"/>
      <c r="I878" s="8"/>
      <c r="J878" s="8"/>
      <c r="K878" s="19"/>
      <c r="L878" s="18"/>
      <c r="M878" s="19"/>
      <c r="N878" s="18"/>
      <c r="O878" s="18"/>
      <c r="P878" s="18"/>
      <c r="Q878" s="18"/>
      <c r="R878" s="18"/>
    </row>
    <row r="879" spans="7:18" s="5" customFormat="1" x14ac:dyDescent="0.25">
      <c r="G879" s="168"/>
      <c r="I879" s="8"/>
      <c r="J879" s="8"/>
      <c r="K879" s="19"/>
      <c r="L879" s="18"/>
      <c r="M879" s="19"/>
      <c r="N879" s="18"/>
      <c r="O879" s="18"/>
      <c r="P879" s="18"/>
      <c r="Q879" s="18"/>
      <c r="R879" s="18"/>
    </row>
    <row r="880" spans="7:18" s="5" customFormat="1" x14ac:dyDescent="0.25">
      <c r="G880" s="168"/>
      <c r="I880" s="8"/>
      <c r="J880" s="8"/>
      <c r="K880" s="19"/>
      <c r="L880" s="18"/>
      <c r="M880" s="19"/>
      <c r="N880" s="18"/>
      <c r="O880" s="18"/>
      <c r="P880" s="18"/>
      <c r="Q880" s="18"/>
      <c r="R880" s="18"/>
    </row>
    <row r="881" spans="7:18" s="5" customFormat="1" x14ac:dyDescent="0.25">
      <c r="G881" s="168"/>
      <c r="I881" s="8"/>
      <c r="J881" s="8"/>
      <c r="K881" s="19"/>
      <c r="L881" s="18"/>
      <c r="M881" s="19"/>
      <c r="N881" s="18"/>
      <c r="O881" s="18"/>
      <c r="P881" s="18"/>
      <c r="Q881" s="18"/>
      <c r="R881" s="18"/>
    </row>
    <row r="882" spans="7:18" s="5" customFormat="1" x14ac:dyDescent="0.25">
      <c r="G882" s="168"/>
      <c r="I882" s="8"/>
      <c r="J882" s="8"/>
      <c r="K882" s="19"/>
      <c r="L882" s="18"/>
      <c r="M882" s="19"/>
      <c r="N882" s="18"/>
      <c r="O882" s="18"/>
      <c r="P882" s="18"/>
      <c r="Q882" s="18"/>
      <c r="R882" s="18"/>
    </row>
    <row r="883" spans="7:18" s="5" customFormat="1" x14ac:dyDescent="0.25">
      <c r="G883" s="168"/>
      <c r="I883" s="8"/>
      <c r="J883" s="8"/>
      <c r="K883" s="19"/>
      <c r="L883" s="18"/>
      <c r="M883" s="19"/>
      <c r="N883" s="18"/>
      <c r="O883" s="18"/>
      <c r="P883" s="18"/>
      <c r="Q883" s="18"/>
      <c r="R883" s="18"/>
    </row>
    <row r="884" spans="7:18" s="5" customFormat="1" x14ac:dyDescent="0.25">
      <c r="G884" s="168"/>
      <c r="I884" s="8"/>
      <c r="J884" s="8"/>
      <c r="K884" s="19"/>
      <c r="L884" s="18"/>
      <c r="M884" s="19"/>
      <c r="N884" s="18"/>
      <c r="O884" s="18"/>
      <c r="P884" s="18"/>
      <c r="Q884" s="18"/>
      <c r="R884" s="18"/>
    </row>
    <row r="885" spans="7:18" s="5" customFormat="1" x14ac:dyDescent="0.25">
      <c r="G885" s="168"/>
      <c r="I885" s="8"/>
      <c r="J885" s="8"/>
      <c r="K885" s="19"/>
      <c r="L885" s="18"/>
      <c r="M885" s="19"/>
      <c r="N885" s="18"/>
      <c r="O885" s="18"/>
      <c r="P885" s="18"/>
      <c r="Q885" s="18"/>
      <c r="R885" s="18"/>
    </row>
    <row r="886" spans="7:18" s="5" customFormat="1" x14ac:dyDescent="0.25">
      <c r="G886" s="168"/>
      <c r="I886" s="8"/>
      <c r="J886" s="8"/>
      <c r="K886" s="19"/>
      <c r="L886" s="18"/>
      <c r="M886" s="19"/>
      <c r="N886" s="18"/>
      <c r="O886" s="18"/>
      <c r="P886" s="18"/>
      <c r="Q886" s="18"/>
      <c r="R886" s="18"/>
    </row>
    <row r="887" spans="7:18" s="5" customFormat="1" x14ac:dyDescent="0.25">
      <c r="G887" s="168"/>
      <c r="I887" s="8"/>
      <c r="J887" s="8"/>
      <c r="K887" s="19"/>
      <c r="L887" s="18"/>
      <c r="M887" s="19"/>
      <c r="N887" s="18"/>
      <c r="O887" s="18"/>
      <c r="P887" s="18"/>
      <c r="Q887" s="18"/>
      <c r="R887" s="18"/>
    </row>
    <row r="888" spans="7:18" s="5" customFormat="1" x14ac:dyDescent="0.25">
      <c r="G888" s="168"/>
      <c r="I888" s="8"/>
      <c r="J888" s="8"/>
      <c r="K888" s="19"/>
      <c r="L888" s="18"/>
      <c r="M888" s="19"/>
      <c r="N888" s="18"/>
      <c r="O888" s="18"/>
      <c r="P888" s="18"/>
      <c r="Q888" s="18"/>
      <c r="R888" s="18"/>
    </row>
    <row r="889" spans="7:18" s="5" customFormat="1" x14ac:dyDescent="0.25">
      <c r="G889" s="168"/>
      <c r="I889" s="8"/>
      <c r="J889" s="8"/>
      <c r="K889" s="19"/>
      <c r="L889" s="18"/>
      <c r="M889" s="19"/>
      <c r="N889" s="18"/>
      <c r="O889" s="18"/>
      <c r="P889" s="18"/>
      <c r="Q889" s="18"/>
      <c r="R889" s="18"/>
    </row>
    <row r="890" spans="7:18" s="5" customFormat="1" x14ac:dyDescent="0.25">
      <c r="G890" s="168"/>
      <c r="I890" s="8"/>
      <c r="J890" s="8"/>
      <c r="K890" s="19"/>
      <c r="L890" s="18"/>
      <c r="M890" s="19"/>
      <c r="N890" s="18"/>
      <c r="O890" s="18"/>
      <c r="P890" s="18"/>
      <c r="Q890" s="18"/>
      <c r="R890" s="18"/>
    </row>
    <row r="891" spans="7:18" s="5" customFormat="1" x14ac:dyDescent="0.25">
      <c r="G891" s="168"/>
      <c r="I891" s="8"/>
      <c r="J891" s="8"/>
      <c r="K891" s="19"/>
      <c r="L891" s="18"/>
      <c r="M891" s="19"/>
      <c r="N891" s="18"/>
      <c r="O891" s="18"/>
      <c r="P891" s="18"/>
      <c r="Q891" s="18"/>
      <c r="R891" s="18"/>
    </row>
    <row r="892" spans="7:18" s="5" customFormat="1" x14ac:dyDescent="0.25">
      <c r="G892" s="168"/>
      <c r="I892" s="8"/>
      <c r="J892" s="8"/>
      <c r="K892" s="19"/>
      <c r="L892" s="18"/>
      <c r="M892" s="19"/>
      <c r="N892" s="18"/>
      <c r="O892" s="18"/>
      <c r="P892" s="18"/>
      <c r="Q892" s="18"/>
      <c r="R892" s="18"/>
    </row>
    <row r="893" spans="7:18" s="5" customFormat="1" x14ac:dyDescent="0.25">
      <c r="G893" s="168"/>
      <c r="I893" s="8"/>
      <c r="J893" s="8"/>
      <c r="K893" s="19"/>
      <c r="L893" s="18"/>
      <c r="M893" s="19"/>
      <c r="N893" s="18"/>
      <c r="O893" s="18"/>
      <c r="P893" s="18"/>
      <c r="Q893" s="18"/>
      <c r="R893" s="18"/>
    </row>
    <row r="894" spans="7:18" s="5" customFormat="1" x14ac:dyDescent="0.25">
      <c r="G894" s="168"/>
      <c r="I894" s="8"/>
      <c r="J894" s="8"/>
      <c r="K894" s="19"/>
      <c r="L894" s="18"/>
      <c r="M894" s="19"/>
      <c r="N894" s="18"/>
      <c r="O894" s="18"/>
      <c r="P894" s="18"/>
      <c r="Q894" s="18"/>
      <c r="R894" s="18"/>
    </row>
    <row r="895" spans="7:18" s="5" customFormat="1" x14ac:dyDescent="0.25">
      <c r="G895" s="168"/>
      <c r="I895" s="8"/>
      <c r="J895" s="8"/>
      <c r="K895" s="19"/>
      <c r="L895" s="18"/>
      <c r="M895" s="19"/>
      <c r="N895" s="18"/>
      <c r="O895" s="18"/>
      <c r="P895" s="18"/>
      <c r="Q895" s="18"/>
      <c r="R895" s="18"/>
    </row>
    <row r="896" spans="7:18" s="5" customFormat="1" x14ac:dyDescent="0.25">
      <c r="G896" s="168"/>
      <c r="I896" s="8"/>
      <c r="J896" s="8"/>
      <c r="K896" s="19"/>
      <c r="L896" s="18"/>
      <c r="M896" s="19"/>
      <c r="N896" s="18"/>
      <c r="O896" s="18"/>
      <c r="P896" s="18"/>
      <c r="Q896" s="18"/>
      <c r="R896" s="18"/>
    </row>
    <row r="897" spans="7:18" s="5" customFormat="1" x14ac:dyDescent="0.25">
      <c r="G897" s="168"/>
      <c r="I897" s="8"/>
      <c r="J897" s="8"/>
      <c r="K897" s="19"/>
      <c r="L897" s="18"/>
      <c r="M897" s="19"/>
      <c r="N897" s="18"/>
      <c r="O897" s="18"/>
      <c r="P897" s="18"/>
      <c r="Q897" s="18"/>
      <c r="R897" s="18"/>
    </row>
    <row r="898" spans="7:18" s="5" customFormat="1" x14ac:dyDescent="0.25">
      <c r="G898" s="168"/>
      <c r="I898" s="8"/>
      <c r="J898" s="8"/>
      <c r="K898" s="19"/>
      <c r="L898" s="18"/>
      <c r="M898" s="19"/>
      <c r="N898" s="18"/>
      <c r="O898" s="18"/>
      <c r="P898" s="18"/>
      <c r="Q898" s="18"/>
      <c r="R898" s="18"/>
    </row>
    <row r="899" spans="7:18" s="5" customFormat="1" x14ac:dyDescent="0.25">
      <c r="G899" s="168"/>
      <c r="I899" s="8"/>
      <c r="J899" s="8"/>
      <c r="K899" s="19"/>
      <c r="L899" s="18"/>
      <c r="M899" s="19"/>
      <c r="N899" s="18"/>
      <c r="O899" s="18"/>
      <c r="P899" s="18"/>
      <c r="Q899" s="18"/>
      <c r="R899" s="18"/>
    </row>
    <row r="900" spans="7:18" s="5" customFormat="1" x14ac:dyDescent="0.25">
      <c r="G900" s="168"/>
      <c r="I900" s="8"/>
      <c r="J900" s="8"/>
      <c r="K900" s="19"/>
      <c r="L900" s="18"/>
      <c r="M900" s="19"/>
      <c r="N900" s="18"/>
      <c r="O900" s="18"/>
      <c r="P900" s="18"/>
      <c r="Q900" s="18"/>
      <c r="R900" s="18"/>
    </row>
    <row r="901" spans="7:18" s="5" customFormat="1" x14ac:dyDescent="0.25">
      <c r="G901" s="168"/>
      <c r="I901" s="8"/>
      <c r="J901" s="8"/>
      <c r="K901" s="19"/>
      <c r="L901" s="18"/>
      <c r="M901" s="19"/>
      <c r="N901" s="18"/>
      <c r="O901" s="18"/>
      <c r="P901" s="18"/>
      <c r="Q901" s="18"/>
      <c r="R901" s="18"/>
    </row>
    <row r="902" spans="7:18" s="5" customFormat="1" x14ac:dyDescent="0.25">
      <c r="G902" s="168"/>
      <c r="I902" s="8"/>
      <c r="J902" s="8"/>
      <c r="K902" s="19"/>
      <c r="L902" s="18"/>
      <c r="M902" s="19"/>
      <c r="N902" s="18"/>
      <c r="O902" s="18"/>
      <c r="P902" s="18"/>
      <c r="Q902" s="18"/>
      <c r="R902" s="18"/>
    </row>
    <row r="903" spans="7:18" s="5" customFormat="1" x14ac:dyDescent="0.25">
      <c r="G903" s="168"/>
      <c r="I903" s="8"/>
      <c r="J903" s="8"/>
      <c r="K903" s="19"/>
      <c r="L903" s="18"/>
      <c r="M903" s="19"/>
      <c r="N903" s="18"/>
      <c r="O903" s="18"/>
      <c r="P903" s="18"/>
      <c r="Q903" s="18"/>
      <c r="R903" s="18"/>
    </row>
    <row r="904" spans="7:18" s="5" customFormat="1" x14ac:dyDescent="0.25">
      <c r="G904" s="168"/>
      <c r="I904" s="8"/>
      <c r="J904" s="8"/>
      <c r="K904" s="19"/>
      <c r="L904" s="18"/>
      <c r="M904" s="19"/>
      <c r="N904" s="18"/>
      <c r="O904" s="18"/>
      <c r="P904" s="18"/>
      <c r="Q904" s="18"/>
      <c r="R904" s="18"/>
    </row>
    <row r="905" spans="7:18" s="5" customFormat="1" x14ac:dyDescent="0.25">
      <c r="G905" s="168"/>
      <c r="I905" s="8"/>
      <c r="J905" s="8"/>
      <c r="K905" s="19"/>
      <c r="L905" s="18"/>
      <c r="M905" s="19"/>
      <c r="N905" s="18"/>
      <c r="O905" s="18"/>
      <c r="P905" s="18"/>
      <c r="Q905" s="18"/>
      <c r="R905" s="18"/>
    </row>
    <row r="906" spans="7:18" s="5" customFormat="1" x14ac:dyDescent="0.25">
      <c r="G906" s="168"/>
      <c r="I906" s="8"/>
      <c r="J906" s="8"/>
      <c r="K906" s="19"/>
      <c r="L906" s="18"/>
      <c r="M906" s="19"/>
      <c r="N906" s="18"/>
      <c r="O906" s="18"/>
      <c r="P906" s="18"/>
      <c r="Q906" s="18"/>
      <c r="R906" s="18"/>
    </row>
    <row r="907" spans="7:18" s="5" customFormat="1" x14ac:dyDescent="0.25">
      <c r="G907" s="168"/>
      <c r="I907" s="8"/>
      <c r="J907" s="8"/>
      <c r="K907" s="19"/>
      <c r="L907" s="18"/>
      <c r="M907" s="19"/>
      <c r="N907" s="18"/>
      <c r="O907" s="18"/>
      <c r="P907" s="18"/>
      <c r="Q907" s="18"/>
      <c r="R907" s="18"/>
    </row>
    <row r="908" spans="7:18" s="5" customFormat="1" x14ac:dyDescent="0.25">
      <c r="G908" s="168"/>
      <c r="I908" s="8"/>
      <c r="J908" s="8"/>
      <c r="K908" s="19"/>
      <c r="L908" s="18"/>
      <c r="M908" s="19"/>
      <c r="N908" s="18"/>
      <c r="O908" s="18"/>
      <c r="P908" s="18"/>
      <c r="Q908" s="18"/>
      <c r="R908" s="18"/>
    </row>
    <row r="909" spans="7:18" s="5" customFormat="1" x14ac:dyDescent="0.25">
      <c r="G909" s="168"/>
      <c r="I909" s="8"/>
      <c r="J909" s="8"/>
      <c r="K909" s="19"/>
      <c r="L909" s="18"/>
      <c r="M909" s="19"/>
      <c r="N909" s="18"/>
      <c r="O909" s="18"/>
      <c r="P909" s="18"/>
      <c r="Q909" s="18"/>
      <c r="R909" s="18"/>
    </row>
    <row r="910" spans="7:18" s="5" customFormat="1" x14ac:dyDescent="0.25">
      <c r="G910" s="168"/>
      <c r="I910" s="8"/>
      <c r="J910" s="8"/>
      <c r="K910" s="19"/>
      <c r="L910" s="18"/>
      <c r="M910" s="19"/>
      <c r="N910" s="18"/>
      <c r="O910" s="18"/>
      <c r="P910" s="18"/>
      <c r="Q910" s="18"/>
      <c r="R910" s="18"/>
    </row>
    <row r="911" spans="7:18" s="5" customFormat="1" x14ac:dyDescent="0.25">
      <c r="G911" s="168"/>
      <c r="I911" s="8"/>
      <c r="J911" s="8"/>
      <c r="K911" s="19"/>
      <c r="L911" s="18"/>
      <c r="M911" s="19"/>
      <c r="N911" s="18"/>
      <c r="O911" s="18"/>
      <c r="P911" s="18"/>
      <c r="Q911" s="18"/>
      <c r="R911" s="18"/>
    </row>
    <row r="912" spans="7:18" s="5" customFormat="1" x14ac:dyDescent="0.25">
      <c r="G912" s="168"/>
      <c r="I912" s="8"/>
      <c r="J912" s="8"/>
      <c r="K912" s="19"/>
      <c r="L912" s="18"/>
      <c r="M912" s="19"/>
      <c r="N912" s="18"/>
      <c r="O912" s="18"/>
      <c r="P912" s="18"/>
      <c r="Q912" s="18"/>
      <c r="R912" s="18"/>
    </row>
    <row r="913" spans="7:18" s="5" customFormat="1" x14ac:dyDescent="0.25">
      <c r="G913" s="168"/>
      <c r="I913" s="8"/>
      <c r="J913" s="8"/>
      <c r="K913" s="19"/>
      <c r="L913" s="18"/>
      <c r="M913" s="19"/>
      <c r="N913" s="18"/>
      <c r="O913" s="18"/>
      <c r="P913" s="18"/>
      <c r="Q913" s="18"/>
      <c r="R913" s="18"/>
    </row>
    <row r="914" spans="7:18" s="5" customFormat="1" x14ac:dyDescent="0.25">
      <c r="G914" s="168"/>
      <c r="I914" s="8"/>
      <c r="J914" s="8"/>
      <c r="K914" s="19"/>
      <c r="L914" s="18"/>
      <c r="M914" s="19"/>
      <c r="N914" s="18"/>
      <c r="O914" s="18"/>
      <c r="P914" s="18"/>
      <c r="Q914" s="18"/>
      <c r="R914" s="18"/>
    </row>
    <row r="915" spans="7:18" s="5" customFormat="1" x14ac:dyDescent="0.25">
      <c r="G915" s="168"/>
      <c r="I915" s="8"/>
      <c r="J915" s="8"/>
      <c r="K915" s="19"/>
      <c r="L915" s="18"/>
      <c r="M915" s="19"/>
      <c r="N915" s="18"/>
      <c r="O915" s="18"/>
      <c r="P915" s="18"/>
      <c r="Q915" s="18"/>
      <c r="R915" s="18"/>
    </row>
    <row r="916" spans="7:18" s="5" customFormat="1" x14ac:dyDescent="0.25">
      <c r="G916" s="168"/>
      <c r="I916" s="8"/>
      <c r="J916" s="8"/>
      <c r="K916" s="19"/>
      <c r="L916" s="18"/>
      <c r="M916" s="19"/>
      <c r="N916" s="18"/>
      <c r="O916" s="18"/>
      <c r="P916" s="18"/>
      <c r="Q916" s="18"/>
      <c r="R916" s="18"/>
    </row>
    <row r="917" spans="7:18" s="5" customFormat="1" x14ac:dyDescent="0.25">
      <c r="G917" s="168"/>
      <c r="I917" s="8"/>
      <c r="J917" s="8"/>
      <c r="K917" s="19"/>
      <c r="L917" s="18"/>
      <c r="M917" s="19"/>
      <c r="N917" s="18"/>
      <c r="O917" s="18"/>
      <c r="P917" s="18"/>
      <c r="Q917" s="18"/>
      <c r="R917" s="18"/>
    </row>
    <row r="918" spans="7:18" s="5" customFormat="1" x14ac:dyDescent="0.25">
      <c r="G918" s="168"/>
      <c r="I918" s="8"/>
      <c r="J918" s="8"/>
      <c r="K918" s="19"/>
      <c r="L918" s="18"/>
      <c r="M918" s="19"/>
      <c r="N918" s="18"/>
      <c r="O918" s="18"/>
      <c r="P918" s="18"/>
      <c r="Q918" s="18"/>
      <c r="R918" s="18"/>
    </row>
    <row r="919" spans="7:18" s="5" customFormat="1" x14ac:dyDescent="0.25">
      <c r="G919" s="168"/>
      <c r="I919" s="8"/>
      <c r="J919" s="8"/>
      <c r="K919" s="19"/>
      <c r="L919" s="18"/>
      <c r="M919" s="19"/>
      <c r="N919" s="18"/>
      <c r="O919" s="18"/>
      <c r="P919" s="18"/>
      <c r="Q919" s="18"/>
      <c r="R919" s="18"/>
    </row>
    <row r="920" spans="7:18" s="5" customFormat="1" x14ac:dyDescent="0.25">
      <c r="G920" s="168"/>
      <c r="I920" s="8"/>
      <c r="J920" s="8"/>
      <c r="K920" s="19"/>
      <c r="L920" s="18"/>
      <c r="M920" s="19"/>
      <c r="N920" s="18"/>
      <c r="O920" s="18"/>
      <c r="P920" s="18"/>
      <c r="Q920" s="18"/>
      <c r="R920" s="18"/>
    </row>
    <row r="921" spans="7:18" s="5" customFormat="1" x14ac:dyDescent="0.25">
      <c r="G921" s="168"/>
      <c r="I921" s="8"/>
      <c r="J921" s="8"/>
      <c r="K921" s="19"/>
      <c r="L921" s="18"/>
      <c r="M921" s="19"/>
      <c r="N921" s="18"/>
      <c r="O921" s="18"/>
      <c r="P921" s="18"/>
      <c r="Q921" s="18"/>
      <c r="R921" s="18"/>
    </row>
    <row r="922" spans="7:18" s="5" customFormat="1" x14ac:dyDescent="0.25">
      <c r="G922" s="168"/>
      <c r="I922" s="8"/>
      <c r="J922" s="8"/>
      <c r="K922" s="19"/>
      <c r="L922" s="18"/>
      <c r="M922" s="19"/>
      <c r="N922" s="18"/>
      <c r="O922" s="18"/>
      <c r="P922" s="18"/>
      <c r="Q922" s="18"/>
      <c r="R922" s="18"/>
    </row>
    <row r="923" spans="7:18" s="5" customFormat="1" x14ac:dyDescent="0.25">
      <c r="G923" s="168"/>
      <c r="I923" s="8"/>
      <c r="J923" s="8"/>
      <c r="K923" s="19"/>
      <c r="L923" s="18"/>
      <c r="M923" s="19"/>
      <c r="N923" s="18"/>
      <c r="O923" s="18"/>
      <c r="P923" s="18"/>
      <c r="Q923" s="18"/>
      <c r="R923" s="18"/>
    </row>
    <row r="924" spans="7:18" s="5" customFormat="1" x14ac:dyDescent="0.25">
      <c r="G924" s="168"/>
      <c r="I924" s="8"/>
      <c r="J924" s="8"/>
      <c r="K924" s="19"/>
      <c r="L924" s="18"/>
      <c r="M924" s="19"/>
      <c r="N924" s="18"/>
      <c r="O924" s="18"/>
      <c r="P924" s="18"/>
      <c r="Q924" s="18"/>
      <c r="R924" s="18"/>
    </row>
    <row r="925" spans="7:18" s="5" customFormat="1" x14ac:dyDescent="0.25">
      <c r="G925" s="168"/>
      <c r="I925" s="8"/>
      <c r="J925" s="8"/>
      <c r="K925" s="19"/>
      <c r="L925" s="18"/>
      <c r="M925" s="19"/>
      <c r="N925" s="18"/>
      <c r="O925" s="18"/>
      <c r="P925" s="18"/>
      <c r="Q925" s="18"/>
      <c r="R925" s="18"/>
    </row>
    <row r="926" spans="7:18" s="5" customFormat="1" x14ac:dyDescent="0.25">
      <c r="G926" s="168"/>
      <c r="I926" s="8"/>
      <c r="J926" s="8"/>
      <c r="K926" s="19"/>
      <c r="L926" s="18"/>
      <c r="M926" s="19"/>
      <c r="N926" s="18"/>
      <c r="O926" s="18"/>
      <c r="P926" s="18"/>
      <c r="Q926" s="18"/>
      <c r="R926" s="18"/>
    </row>
    <row r="927" spans="7:18" s="5" customFormat="1" x14ac:dyDescent="0.25">
      <c r="G927" s="168"/>
      <c r="I927" s="8"/>
      <c r="J927" s="8"/>
      <c r="K927" s="19"/>
      <c r="L927" s="18"/>
      <c r="M927" s="19"/>
      <c r="N927" s="18"/>
      <c r="O927" s="18"/>
      <c r="P927" s="18"/>
      <c r="Q927" s="18"/>
      <c r="R927" s="18"/>
    </row>
    <row r="928" spans="7:18" s="5" customFormat="1" x14ac:dyDescent="0.25">
      <c r="G928" s="168"/>
      <c r="I928" s="8"/>
      <c r="J928" s="8"/>
      <c r="K928" s="19"/>
      <c r="L928" s="18"/>
      <c r="M928" s="19"/>
      <c r="N928" s="18"/>
      <c r="O928" s="18"/>
      <c r="P928" s="18"/>
      <c r="Q928" s="18"/>
      <c r="R928" s="18"/>
    </row>
    <row r="929" spans="7:18" s="5" customFormat="1" x14ac:dyDescent="0.25">
      <c r="G929" s="168"/>
      <c r="I929" s="8"/>
      <c r="J929" s="8"/>
      <c r="K929" s="19"/>
      <c r="L929" s="18"/>
      <c r="M929" s="19"/>
      <c r="N929" s="18"/>
      <c r="O929" s="18"/>
      <c r="P929" s="18"/>
      <c r="Q929" s="18"/>
      <c r="R929" s="18"/>
    </row>
    <row r="930" spans="7:18" s="5" customFormat="1" x14ac:dyDescent="0.25">
      <c r="G930" s="168"/>
      <c r="I930" s="8"/>
      <c r="J930" s="8"/>
      <c r="K930" s="19"/>
      <c r="L930" s="18"/>
      <c r="M930" s="19"/>
      <c r="N930" s="18"/>
      <c r="O930" s="18"/>
      <c r="P930" s="18"/>
      <c r="Q930" s="18"/>
      <c r="R930" s="18"/>
    </row>
    <row r="931" spans="7:18" s="5" customFormat="1" x14ac:dyDescent="0.25">
      <c r="G931" s="168"/>
      <c r="I931" s="8"/>
      <c r="J931" s="8"/>
      <c r="K931" s="19"/>
      <c r="L931" s="18"/>
      <c r="M931" s="19"/>
      <c r="N931" s="18"/>
      <c r="O931" s="18"/>
      <c r="P931" s="18"/>
      <c r="Q931" s="18"/>
      <c r="R931" s="18"/>
    </row>
    <row r="932" spans="7:18" s="5" customFormat="1" x14ac:dyDescent="0.25">
      <c r="G932" s="168"/>
      <c r="I932" s="8"/>
      <c r="J932" s="8"/>
      <c r="K932" s="19"/>
      <c r="L932" s="18"/>
      <c r="M932" s="19"/>
      <c r="N932" s="18"/>
      <c r="O932" s="18"/>
      <c r="P932" s="18"/>
      <c r="Q932" s="18"/>
      <c r="R932" s="18"/>
    </row>
    <row r="933" spans="7:18" s="5" customFormat="1" x14ac:dyDescent="0.25">
      <c r="G933" s="168"/>
      <c r="I933" s="8"/>
      <c r="J933" s="8"/>
      <c r="K933" s="19"/>
      <c r="L933" s="18"/>
      <c r="M933" s="19"/>
      <c r="N933" s="18"/>
      <c r="O933" s="18"/>
      <c r="P933" s="18"/>
      <c r="Q933" s="18"/>
      <c r="R933" s="18"/>
    </row>
    <row r="934" spans="7:18" s="5" customFormat="1" x14ac:dyDescent="0.25">
      <c r="G934" s="168"/>
      <c r="I934" s="8"/>
      <c r="J934" s="8"/>
      <c r="K934" s="19"/>
      <c r="L934" s="18"/>
      <c r="M934" s="19"/>
      <c r="N934" s="18"/>
      <c r="O934" s="18"/>
      <c r="P934" s="18"/>
      <c r="Q934" s="18"/>
      <c r="R934" s="18"/>
    </row>
    <row r="935" spans="7:18" s="5" customFormat="1" x14ac:dyDescent="0.25">
      <c r="G935" s="168"/>
      <c r="I935" s="8"/>
      <c r="J935" s="8"/>
      <c r="K935" s="19"/>
      <c r="L935" s="18"/>
      <c r="M935" s="19"/>
      <c r="N935" s="18"/>
      <c r="O935" s="18"/>
      <c r="P935" s="18"/>
      <c r="Q935" s="18"/>
      <c r="R935" s="18"/>
    </row>
    <row r="936" spans="7:18" s="5" customFormat="1" x14ac:dyDescent="0.25">
      <c r="G936" s="168"/>
      <c r="I936" s="8"/>
      <c r="J936" s="8"/>
      <c r="K936" s="19"/>
      <c r="L936" s="18"/>
      <c r="M936" s="19"/>
      <c r="N936" s="18"/>
      <c r="O936" s="18"/>
      <c r="P936" s="18"/>
      <c r="Q936" s="18"/>
      <c r="R936" s="18"/>
    </row>
    <row r="937" spans="7:18" s="5" customFormat="1" x14ac:dyDescent="0.25">
      <c r="G937" s="168"/>
      <c r="I937" s="8"/>
      <c r="J937" s="8"/>
      <c r="K937" s="19"/>
      <c r="L937" s="18"/>
      <c r="M937" s="19"/>
      <c r="N937" s="18"/>
      <c r="O937" s="18"/>
      <c r="P937" s="18"/>
      <c r="Q937" s="18"/>
      <c r="R937" s="18"/>
    </row>
    <row r="938" spans="7:18" s="5" customFormat="1" x14ac:dyDescent="0.25">
      <c r="G938" s="168"/>
      <c r="I938" s="8"/>
      <c r="J938" s="8"/>
      <c r="K938" s="19"/>
      <c r="L938" s="18"/>
      <c r="M938" s="19"/>
      <c r="N938" s="18"/>
      <c r="O938" s="18"/>
      <c r="P938" s="18"/>
      <c r="Q938" s="18"/>
      <c r="R938" s="18"/>
    </row>
    <row r="939" spans="7:18" s="5" customFormat="1" x14ac:dyDescent="0.25">
      <c r="G939" s="168"/>
      <c r="I939" s="8"/>
      <c r="J939" s="8"/>
      <c r="K939" s="19"/>
      <c r="L939" s="18"/>
      <c r="M939" s="19"/>
      <c r="N939" s="18"/>
      <c r="O939" s="18"/>
      <c r="P939" s="18"/>
      <c r="Q939" s="18"/>
      <c r="R939" s="18"/>
    </row>
    <row r="940" spans="7:18" s="5" customFormat="1" x14ac:dyDescent="0.25">
      <c r="G940" s="168"/>
      <c r="I940" s="8"/>
      <c r="J940" s="8"/>
      <c r="K940" s="19"/>
      <c r="L940" s="18"/>
      <c r="M940" s="19"/>
      <c r="N940" s="18"/>
      <c r="O940" s="18"/>
      <c r="P940" s="18"/>
      <c r="Q940" s="18"/>
      <c r="R940" s="18"/>
    </row>
    <row r="941" spans="7:18" s="5" customFormat="1" x14ac:dyDescent="0.25">
      <c r="G941" s="168"/>
      <c r="I941" s="8"/>
      <c r="J941" s="8"/>
      <c r="K941" s="19"/>
      <c r="L941" s="18"/>
      <c r="M941" s="19"/>
      <c r="N941" s="18"/>
      <c r="O941" s="18"/>
      <c r="P941" s="18"/>
      <c r="Q941" s="18"/>
      <c r="R941" s="18"/>
    </row>
    <row r="942" spans="7:18" s="5" customFormat="1" x14ac:dyDescent="0.25">
      <c r="G942" s="168"/>
      <c r="I942" s="8"/>
      <c r="J942" s="8"/>
      <c r="K942" s="19"/>
      <c r="L942" s="18"/>
      <c r="M942" s="19"/>
      <c r="N942" s="18"/>
      <c r="O942" s="18"/>
      <c r="P942" s="18"/>
      <c r="Q942" s="18"/>
      <c r="R942" s="18"/>
    </row>
    <row r="943" spans="7:18" s="5" customFormat="1" x14ac:dyDescent="0.25">
      <c r="G943" s="168"/>
      <c r="I943" s="8"/>
      <c r="J943" s="8"/>
      <c r="K943" s="19"/>
      <c r="L943" s="18"/>
      <c r="M943" s="19"/>
      <c r="N943" s="18"/>
      <c r="O943" s="18"/>
      <c r="P943" s="18"/>
      <c r="Q943" s="18"/>
      <c r="R943" s="18"/>
    </row>
    <row r="944" spans="7:18" s="5" customFormat="1" x14ac:dyDescent="0.25">
      <c r="G944" s="168"/>
      <c r="I944" s="8"/>
      <c r="J944" s="8"/>
      <c r="K944" s="19"/>
      <c r="L944" s="18"/>
      <c r="M944" s="19"/>
      <c r="N944" s="18"/>
      <c r="O944" s="18"/>
      <c r="P944" s="18"/>
      <c r="Q944" s="18"/>
      <c r="R944" s="18"/>
    </row>
    <row r="945" spans="7:18" s="5" customFormat="1" x14ac:dyDescent="0.25">
      <c r="G945" s="168"/>
      <c r="I945" s="8"/>
      <c r="J945" s="8"/>
      <c r="K945" s="19"/>
      <c r="L945" s="18"/>
      <c r="M945" s="19"/>
      <c r="N945" s="18"/>
      <c r="O945" s="18"/>
      <c r="P945" s="18"/>
      <c r="Q945" s="18"/>
      <c r="R945" s="18"/>
    </row>
    <row r="946" spans="7:18" s="5" customFormat="1" x14ac:dyDescent="0.25">
      <c r="G946" s="168"/>
      <c r="I946" s="8"/>
      <c r="J946" s="8"/>
      <c r="K946" s="19"/>
      <c r="L946" s="18"/>
      <c r="M946" s="19"/>
      <c r="N946" s="18"/>
      <c r="O946" s="18"/>
      <c r="P946" s="18"/>
      <c r="Q946" s="18"/>
      <c r="R946" s="18"/>
    </row>
    <row r="947" spans="7:18" s="5" customFormat="1" x14ac:dyDescent="0.25">
      <c r="G947" s="168"/>
      <c r="I947" s="8"/>
      <c r="J947" s="8"/>
      <c r="K947" s="19"/>
      <c r="L947" s="18"/>
      <c r="M947" s="19"/>
      <c r="N947" s="18"/>
      <c r="O947" s="18"/>
      <c r="P947" s="18"/>
      <c r="Q947" s="18"/>
      <c r="R947" s="18"/>
    </row>
    <row r="948" spans="7:18" s="5" customFormat="1" x14ac:dyDescent="0.25">
      <c r="G948" s="168"/>
      <c r="I948" s="8"/>
      <c r="J948" s="8"/>
      <c r="K948" s="19"/>
      <c r="L948" s="18"/>
      <c r="M948" s="19"/>
      <c r="N948" s="18"/>
      <c r="O948" s="18"/>
      <c r="P948" s="18"/>
      <c r="Q948" s="18"/>
      <c r="R948" s="18"/>
    </row>
    <row r="949" spans="7:18" s="5" customFormat="1" x14ac:dyDescent="0.25">
      <c r="G949" s="168"/>
      <c r="I949" s="8"/>
      <c r="J949" s="8"/>
      <c r="K949" s="19"/>
      <c r="L949" s="18"/>
      <c r="M949" s="19"/>
      <c r="N949" s="18"/>
      <c r="O949" s="18"/>
      <c r="P949" s="18"/>
      <c r="Q949" s="18"/>
      <c r="R949" s="18"/>
    </row>
    <row r="950" spans="7:18" s="5" customFormat="1" x14ac:dyDescent="0.25">
      <c r="G950" s="168"/>
      <c r="I950" s="8"/>
      <c r="J950" s="8"/>
      <c r="K950" s="19"/>
      <c r="L950" s="18"/>
      <c r="M950" s="19"/>
      <c r="N950" s="18"/>
      <c r="O950" s="18"/>
      <c r="P950" s="18"/>
      <c r="Q950" s="18"/>
      <c r="R950" s="18"/>
    </row>
    <row r="951" spans="7:18" s="5" customFormat="1" x14ac:dyDescent="0.25">
      <c r="G951" s="168"/>
      <c r="I951" s="8"/>
      <c r="J951" s="8"/>
      <c r="K951" s="19"/>
      <c r="L951" s="18"/>
      <c r="M951" s="19"/>
      <c r="N951" s="18"/>
      <c r="O951" s="18"/>
      <c r="P951" s="18"/>
      <c r="Q951" s="18"/>
      <c r="R951" s="18"/>
    </row>
    <row r="952" spans="7:18" s="5" customFormat="1" x14ac:dyDescent="0.25">
      <c r="G952" s="168"/>
      <c r="I952" s="8"/>
      <c r="J952" s="8"/>
      <c r="K952" s="19"/>
      <c r="L952" s="18"/>
      <c r="M952" s="19"/>
      <c r="N952" s="18"/>
      <c r="O952" s="18"/>
      <c r="P952" s="18"/>
      <c r="Q952" s="18"/>
      <c r="R952" s="18"/>
    </row>
    <row r="953" spans="7:18" s="5" customFormat="1" x14ac:dyDescent="0.25">
      <c r="G953" s="168"/>
      <c r="I953" s="8"/>
      <c r="J953" s="8"/>
      <c r="K953" s="19"/>
      <c r="L953" s="18"/>
      <c r="M953" s="19"/>
      <c r="N953" s="18"/>
      <c r="O953" s="18"/>
      <c r="P953" s="18"/>
      <c r="Q953" s="18"/>
      <c r="R953" s="18"/>
    </row>
    <row r="954" spans="7:18" s="5" customFormat="1" x14ac:dyDescent="0.25">
      <c r="G954" s="168"/>
      <c r="I954" s="8"/>
      <c r="J954" s="8"/>
      <c r="K954" s="19"/>
      <c r="L954" s="18"/>
      <c r="M954" s="19"/>
      <c r="N954" s="18"/>
      <c r="O954" s="18"/>
      <c r="P954" s="18"/>
      <c r="Q954" s="18"/>
      <c r="R954" s="18"/>
    </row>
    <row r="955" spans="7:18" s="5" customFormat="1" x14ac:dyDescent="0.25">
      <c r="G955" s="168"/>
      <c r="I955" s="8"/>
      <c r="J955" s="8"/>
      <c r="K955" s="19"/>
      <c r="L955" s="18"/>
      <c r="M955" s="19"/>
      <c r="N955" s="18"/>
      <c r="O955" s="18"/>
      <c r="P955" s="18"/>
      <c r="Q955" s="18"/>
      <c r="R955" s="18"/>
    </row>
    <row r="956" spans="7:18" s="5" customFormat="1" x14ac:dyDescent="0.25">
      <c r="G956" s="168"/>
      <c r="I956" s="8"/>
      <c r="J956" s="8"/>
      <c r="K956" s="19"/>
      <c r="L956" s="18"/>
      <c r="M956" s="19"/>
      <c r="N956" s="18"/>
      <c r="O956" s="18"/>
      <c r="P956" s="18"/>
      <c r="Q956" s="18"/>
      <c r="R956" s="18"/>
    </row>
    <row r="957" spans="7:18" s="5" customFormat="1" x14ac:dyDescent="0.25">
      <c r="G957" s="168"/>
      <c r="I957" s="8"/>
      <c r="J957" s="8"/>
      <c r="K957" s="19"/>
      <c r="L957" s="18"/>
      <c r="M957" s="19"/>
      <c r="N957" s="18"/>
      <c r="O957" s="18"/>
      <c r="P957" s="18"/>
      <c r="Q957" s="18"/>
      <c r="R957" s="18"/>
    </row>
    <row r="958" spans="7:18" s="5" customFormat="1" x14ac:dyDescent="0.25">
      <c r="G958" s="168"/>
      <c r="I958" s="8"/>
      <c r="J958" s="8"/>
      <c r="K958" s="19"/>
      <c r="L958" s="18"/>
      <c r="M958" s="19"/>
      <c r="N958" s="18"/>
      <c r="O958" s="18"/>
      <c r="P958" s="18"/>
      <c r="Q958" s="18"/>
      <c r="R958" s="18"/>
    </row>
    <row r="959" spans="7:18" s="5" customFormat="1" x14ac:dyDescent="0.25">
      <c r="G959" s="168"/>
      <c r="I959" s="8"/>
      <c r="J959" s="8"/>
      <c r="K959" s="19"/>
      <c r="L959" s="18"/>
      <c r="M959" s="19"/>
      <c r="N959" s="18"/>
      <c r="O959" s="18"/>
      <c r="P959" s="18"/>
      <c r="Q959" s="18"/>
      <c r="R959" s="18"/>
    </row>
    <row r="960" spans="7:18" s="5" customFormat="1" x14ac:dyDescent="0.25">
      <c r="G960" s="168"/>
      <c r="I960" s="8"/>
      <c r="J960" s="8"/>
      <c r="K960" s="19"/>
      <c r="L960" s="18"/>
      <c r="M960" s="19"/>
      <c r="N960" s="18"/>
      <c r="O960" s="18"/>
      <c r="P960" s="18"/>
      <c r="Q960" s="18"/>
      <c r="R960" s="18"/>
    </row>
    <row r="961" spans="7:18" s="5" customFormat="1" x14ac:dyDescent="0.25">
      <c r="G961" s="168"/>
      <c r="I961" s="8"/>
      <c r="J961" s="8"/>
      <c r="K961" s="19"/>
      <c r="L961" s="18"/>
      <c r="M961" s="19"/>
      <c r="N961" s="18"/>
      <c r="O961" s="18"/>
      <c r="P961" s="18"/>
      <c r="Q961" s="18"/>
      <c r="R961" s="18"/>
    </row>
    <row r="962" spans="7:18" s="5" customFormat="1" x14ac:dyDescent="0.25">
      <c r="G962" s="168"/>
      <c r="I962" s="8"/>
      <c r="J962" s="8"/>
      <c r="K962" s="19"/>
      <c r="L962" s="18"/>
      <c r="M962" s="19"/>
      <c r="N962" s="18"/>
      <c r="O962" s="18"/>
      <c r="P962" s="18"/>
      <c r="Q962" s="18"/>
      <c r="R962" s="18"/>
    </row>
    <row r="963" spans="7:18" s="5" customFormat="1" x14ac:dyDescent="0.25">
      <c r="G963" s="168"/>
      <c r="I963" s="8"/>
      <c r="J963" s="8"/>
      <c r="K963" s="19"/>
      <c r="L963" s="18"/>
      <c r="M963" s="19"/>
      <c r="N963" s="18"/>
      <c r="O963" s="18"/>
      <c r="P963" s="18"/>
      <c r="Q963" s="18"/>
      <c r="R963" s="18"/>
    </row>
    <row r="964" spans="7:18" s="5" customFormat="1" x14ac:dyDescent="0.25">
      <c r="G964" s="168"/>
      <c r="I964" s="8"/>
      <c r="J964" s="8"/>
      <c r="K964" s="19"/>
      <c r="L964" s="18"/>
      <c r="M964" s="19"/>
      <c r="N964" s="18"/>
      <c r="O964" s="18"/>
      <c r="P964" s="18"/>
      <c r="Q964" s="18"/>
      <c r="R964" s="18"/>
    </row>
    <row r="965" spans="7:18" s="5" customFormat="1" x14ac:dyDescent="0.25">
      <c r="G965" s="168"/>
      <c r="I965" s="8"/>
      <c r="J965" s="8"/>
      <c r="K965" s="19"/>
      <c r="L965" s="18"/>
      <c r="M965" s="19"/>
      <c r="N965" s="18"/>
      <c r="O965" s="18"/>
      <c r="P965" s="18"/>
      <c r="Q965" s="18"/>
      <c r="R965" s="18"/>
    </row>
    <row r="966" spans="7:18" s="5" customFormat="1" x14ac:dyDescent="0.25">
      <c r="G966" s="168"/>
      <c r="I966" s="8"/>
      <c r="J966" s="8"/>
      <c r="K966" s="19"/>
      <c r="L966" s="18"/>
      <c r="M966" s="19"/>
      <c r="N966" s="18"/>
      <c r="O966" s="18"/>
      <c r="P966" s="18"/>
      <c r="Q966" s="18"/>
      <c r="R966" s="18"/>
    </row>
    <row r="967" spans="7:18" s="5" customFormat="1" x14ac:dyDescent="0.25">
      <c r="G967" s="168"/>
      <c r="I967" s="8"/>
      <c r="J967" s="8"/>
      <c r="K967" s="19"/>
      <c r="L967" s="18"/>
      <c r="M967" s="19"/>
      <c r="N967" s="18"/>
      <c r="O967" s="18"/>
      <c r="P967" s="18"/>
      <c r="Q967" s="18"/>
      <c r="R967" s="18"/>
    </row>
    <row r="968" spans="7:18" s="5" customFormat="1" x14ac:dyDescent="0.25">
      <c r="G968" s="168"/>
      <c r="I968" s="8"/>
      <c r="J968" s="8"/>
      <c r="K968" s="19"/>
      <c r="L968" s="18"/>
      <c r="M968" s="19"/>
      <c r="N968" s="18"/>
      <c r="O968" s="18"/>
      <c r="P968" s="18"/>
      <c r="Q968" s="18"/>
      <c r="R968" s="18"/>
    </row>
    <row r="969" spans="7:18" s="5" customFormat="1" x14ac:dyDescent="0.25">
      <c r="G969" s="168"/>
      <c r="I969" s="8"/>
      <c r="J969" s="8"/>
      <c r="K969" s="19"/>
      <c r="L969" s="18"/>
      <c r="M969" s="19"/>
      <c r="N969" s="18"/>
      <c r="O969" s="18"/>
      <c r="P969" s="18"/>
      <c r="Q969" s="18"/>
      <c r="R969" s="18"/>
    </row>
    <row r="970" spans="7:18" s="5" customFormat="1" x14ac:dyDescent="0.25">
      <c r="G970" s="168"/>
      <c r="I970" s="8"/>
      <c r="J970" s="8"/>
      <c r="K970" s="19"/>
      <c r="L970" s="18"/>
      <c r="M970" s="19"/>
      <c r="N970" s="18"/>
      <c r="O970" s="18"/>
      <c r="P970" s="18"/>
      <c r="Q970" s="18"/>
      <c r="R970" s="18"/>
    </row>
    <row r="971" spans="7:18" s="5" customFormat="1" x14ac:dyDescent="0.25">
      <c r="G971" s="168"/>
      <c r="I971" s="8"/>
      <c r="J971" s="8"/>
      <c r="K971" s="19"/>
      <c r="L971" s="18"/>
      <c r="M971" s="19"/>
      <c r="N971" s="18"/>
      <c r="O971" s="18"/>
      <c r="P971" s="18"/>
      <c r="Q971" s="18"/>
      <c r="R971" s="18"/>
    </row>
    <row r="972" spans="7:18" s="5" customFormat="1" x14ac:dyDescent="0.25">
      <c r="G972" s="168"/>
      <c r="I972" s="8"/>
      <c r="J972" s="8"/>
      <c r="K972" s="19"/>
      <c r="L972" s="18"/>
      <c r="M972" s="19"/>
      <c r="N972" s="18"/>
      <c r="O972" s="18"/>
      <c r="P972" s="18"/>
      <c r="Q972" s="18"/>
      <c r="R972" s="18"/>
    </row>
    <row r="973" spans="7:18" s="5" customFormat="1" x14ac:dyDescent="0.25">
      <c r="G973" s="168"/>
      <c r="I973" s="8"/>
      <c r="J973" s="8"/>
      <c r="K973" s="19"/>
      <c r="L973" s="18"/>
      <c r="M973" s="19"/>
      <c r="N973" s="18"/>
      <c r="O973" s="18"/>
      <c r="P973" s="18"/>
      <c r="Q973" s="18"/>
      <c r="R973" s="18"/>
    </row>
    <row r="974" spans="7:18" s="5" customFormat="1" x14ac:dyDescent="0.25">
      <c r="G974" s="168"/>
      <c r="I974" s="8"/>
      <c r="J974" s="8"/>
      <c r="K974" s="19"/>
      <c r="L974" s="18"/>
      <c r="M974" s="19"/>
      <c r="N974" s="18"/>
      <c r="O974" s="18"/>
      <c r="P974" s="18"/>
      <c r="Q974" s="18"/>
      <c r="R974" s="18"/>
    </row>
    <row r="975" spans="7:18" s="5" customFormat="1" x14ac:dyDescent="0.25">
      <c r="G975" s="168"/>
      <c r="I975" s="8"/>
      <c r="J975" s="8"/>
      <c r="K975" s="19"/>
      <c r="L975" s="18"/>
      <c r="M975" s="19"/>
      <c r="N975" s="18"/>
      <c r="O975" s="18"/>
      <c r="P975" s="18"/>
      <c r="Q975" s="18"/>
      <c r="R975" s="18"/>
    </row>
    <row r="976" spans="7:18" s="5" customFormat="1" x14ac:dyDescent="0.25">
      <c r="G976" s="168"/>
      <c r="I976" s="8"/>
      <c r="J976" s="8"/>
      <c r="K976" s="19"/>
      <c r="L976" s="18"/>
      <c r="M976" s="19"/>
      <c r="N976" s="18"/>
      <c r="O976" s="18"/>
      <c r="P976" s="18"/>
      <c r="Q976" s="18"/>
      <c r="R976" s="18"/>
    </row>
    <row r="977" spans="7:18" s="5" customFormat="1" x14ac:dyDescent="0.25">
      <c r="G977" s="168"/>
      <c r="I977" s="8"/>
      <c r="J977" s="8"/>
      <c r="K977" s="19"/>
      <c r="L977" s="18"/>
      <c r="M977" s="19"/>
      <c r="N977" s="18"/>
      <c r="O977" s="18"/>
      <c r="P977" s="18"/>
      <c r="Q977" s="18"/>
      <c r="R977" s="18"/>
    </row>
    <row r="978" spans="7:18" s="5" customFormat="1" x14ac:dyDescent="0.25">
      <c r="G978" s="168"/>
      <c r="I978" s="8"/>
      <c r="J978" s="8"/>
      <c r="K978" s="19"/>
      <c r="L978" s="18"/>
      <c r="M978" s="19"/>
      <c r="N978" s="18"/>
      <c r="O978" s="18"/>
      <c r="P978" s="18"/>
      <c r="Q978" s="18"/>
      <c r="R978" s="18"/>
    </row>
    <row r="979" spans="7:18" s="5" customFormat="1" x14ac:dyDescent="0.25">
      <c r="G979" s="168"/>
      <c r="I979" s="8"/>
      <c r="J979" s="8"/>
      <c r="K979" s="19"/>
      <c r="L979" s="18"/>
      <c r="M979" s="19"/>
      <c r="N979" s="18"/>
      <c r="O979" s="18"/>
      <c r="P979" s="18"/>
      <c r="Q979" s="18"/>
      <c r="R979" s="18"/>
    </row>
    <row r="980" spans="7:18" s="5" customFormat="1" x14ac:dyDescent="0.25">
      <c r="G980" s="168"/>
      <c r="I980" s="8"/>
      <c r="J980" s="8"/>
      <c r="K980" s="19"/>
      <c r="L980" s="18"/>
      <c r="M980" s="19"/>
      <c r="N980" s="18"/>
      <c r="O980" s="18"/>
      <c r="P980" s="18"/>
      <c r="Q980" s="18"/>
      <c r="R980" s="18"/>
    </row>
    <row r="981" spans="7:18" s="5" customFormat="1" x14ac:dyDescent="0.25">
      <c r="G981" s="168"/>
      <c r="I981" s="8"/>
      <c r="J981" s="8"/>
      <c r="K981" s="19"/>
      <c r="L981" s="18"/>
      <c r="M981" s="19"/>
      <c r="N981" s="18"/>
      <c r="O981" s="18"/>
      <c r="P981" s="18"/>
      <c r="Q981" s="18"/>
      <c r="R981" s="18"/>
    </row>
    <row r="982" spans="7:18" s="5" customFormat="1" x14ac:dyDescent="0.25">
      <c r="G982" s="168"/>
      <c r="I982" s="8"/>
      <c r="J982" s="8"/>
      <c r="K982" s="19"/>
      <c r="L982" s="18"/>
      <c r="M982" s="19"/>
      <c r="N982" s="18"/>
      <c r="O982" s="18"/>
      <c r="P982" s="18"/>
      <c r="Q982" s="18"/>
      <c r="R982" s="18"/>
    </row>
    <row r="983" spans="7:18" s="5" customFormat="1" x14ac:dyDescent="0.25">
      <c r="G983" s="168"/>
      <c r="I983" s="8"/>
      <c r="J983" s="8"/>
      <c r="K983" s="19"/>
      <c r="L983" s="18"/>
      <c r="M983" s="19"/>
      <c r="N983" s="18"/>
      <c r="O983" s="18"/>
      <c r="P983" s="18"/>
      <c r="Q983" s="18"/>
      <c r="R983" s="18"/>
    </row>
    <row r="984" spans="7:18" s="5" customFormat="1" x14ac:dyDescent="0.25">
      <c r="G984" s="168"/>
      <c r="I984" s="8"/>
      <c r="J984" s="8"/>
      <c r="K984" s="19"/>
      <c r="L984" s="18"/>
      <c r="M984" s="19"/>
      <c r="N984" s="18"/>
      <c r="O984" s="18"/>
      <c r="P984" s="18"/>
      <c r="Q984" s="18"/>
      <c r="R984" s="18"/>
    </row>
    <row r="985" spans="7:18" s="5" customFormat="1" x14ac:dyDescent="0.25">
      <c r="G985" s="168"/>
      <c r="I985" s="8"/>
      <c r="J985" s="8"/>
      <c r="K985" s="19"/>
      <c r="L985" s="18"/>
      <c r="M985" s="19"/>
      <c r="N985" s="18"/>
      <c r="O985" s="18"/>
      <c r="P985" s="18"/>
      <c r="Q985" s="18"/>
      <c r="R985" s="18"/>
    </row>
    <row r="986" spans="7:18" s="5" customFormat="1" x14ac:dyDescent="0.25">
      <c r="G986" s="168"/>
      <c r="I986" s="8"/>
      <c r="J986" s="8"/>
      <c r="K986" s="19"/>
      <c r="L986" s="18"/>
      <c r="M986" s="19"/>
      <c r="N986" s="18"/>
      <c r="O986" s="18"/>
      <c r="P986" s="18"/>
      <c r="Q986" s="18"/>
      <c r="R986" s="18"/>
    </row>
    <row r="987" spans="7:18" s="5" customFormat="1" x14ac:dyDescent="0.25">
      <c r="G987" s="168"/>
      <c r="I987" s="8"/>
      <c r="J987" s="8"/>
      <c r="K987" s="19"/>
      <c r="L987" s="18"/>
      <c r="M987" s="19"/>
      <c r="N987" s="18"/>
      <c r="O987" s="18"/>
      <c r="P987" s="18"/>
      <c r="Q987" s="18"/>
      <c r="R987" s="18"/>
    </row>
    <row r="988" spans="7:18" s="5" customFormat="1" x14ac:dyDescent="0.25">
      <c r="G988" s="168"/>
      <c r="I988" s="8"/>
      <c r="J988" s="8"/>
      <c r="K988" s="19"/>
      <c r="L988" s="18"/>
      <c r="M988" s="19"/>
      <c r="N988" s="18"/>
      <c r="O988" s="18"/>
      <c r="P988" s="18"/>
      <c r="Q988" s="18"/>
      <c r="R988" s="18"/>
    </row>
    <row r="989" spans="7:18" s="5" customFormat="1" x14ac:dyDescent="0.25">
      <c r="G989" s="168"/>
      <c r="I989" s="8"/>
      <c r="J989" s="8"/>
      <c r="K989" s="19"/>
      <c r="L989" s="18"/>
      <c r="M989" s="19"/>
      <c r="N989" s="18"/>
      <c r="O989" s="18"/>
      <c r="P989" s="18"/>
      <c r="Q989" s="18"/>
      <c r="R989" s="18"/>
    </row>
    <row r="990" spans="7:18" s="5" customFormat="1" x14ac:dyDescent="0.25">
      <c r="G990" s="168"/>
      <c r="I990" s="8"/>
      <c r="J990" s="8"/>
      <c r="K990" s="19"/>
      <c r="L990" s="18"/>
      <c r="M990" s="19"/>
      <c r="N990" s="18"/>
      <c r="O990" s="18"/>
      <c r="P990" s="18"/>
      <c r="Q990" s="18"/>
      <c r="R990" s="18"/>
    </row>
    <row r="991" spans="7:18" s="5" customFormat="1" x14ac:dyDescent="0.25">
      <c r="G991" s="168"/>
      <c r="I991" s="8"/>
      <c r="J991" s="8"/>
      <c r="K991" s="19"/>
      <c r="L991" s="18"/>
      <c r="M991" s="19"/>
      <c r="N991" s="18"/>
      <c r="O991" s="18"/>
      <c r="P991" s="18"/>
      <c r="Q991" s="18"/>
      <c r="R991" s="18"/>
    </row>
    <row r="992" spans="7:18" s="5" customFormat="1" x14ac:dyDescent="0.25">
      <c r="G992" s="168"/>
      <c r="I992" s="8"/>
      <c r="J992" s="8"/>
      <c r="K992" s="19"/>
      <c r="L992" s="18"/>
      <c r="M992" s="19"/>
      <c r="N992" s="18"/>
      <c r="O992" s="18"/>
      <c r="P992" s="18"/>
      <c r="Q992" s="18"/>
      <c r="R992" s="18"/>
    </row>
    <row r="993" spans="7:18" s="5" customFormat="1" x14ac:dyDescent="0.25">
      <c r="G993" s="168"/>
      <c r="I993" s="8"/>
      <c r="J993" s="8"/>
      <c r="K993" s="19"/>
      <c r="L993" s="18"/>
      <c r="M993" s="19"/>
      <c r="N993" s="18"/>
      <c r="O993" s="18"/>
      <c r="P993" s="18"/>
      <c r="Q993" s="18"/>
      <c r="R993" s="18"/>
    </row>
    <row r="994" spans="7:18" s="5" customFormat="1" x14ac:dyDescent="0.25">
      <c r="G994" s="168"/>
      <c r="I994" s="8"/>
      <c r="J994" s="8"/>
      <c r="K994" s="19"/>
      <c r="L994" s="18"/>
      <c r="M994" s="19"/>
      <c r="N994" s="18"/>
      <c r="O994" s="18"/>
      <c r="P994" s="18"/>
      <c r="Q994" s="18"/>
      <c r="R994" s="18"/>
    </row>
    <row r="995" spans="7:18" s="5" customFormat="1" x14ac:dyDescent="0.25">
      <c r="G995" s="168"/>
      <c r="I995" s="8"/>
      <c r="J995" s="8"/>
      <c r="K995" s="19"/>
      <c r="L995" s="18"/>
      <c r="M995" s="19"/>
      <c r="N995" s="18"/>
      <c r="O995" s="18"/>
      <c r="P995" s="18"/>
      <c r="Q995" s="18"/>
      <c r="R995" s="18"/>
    </row>
    <row r="996" spans="7:18" s="5" customFormat="1" x14ac:dyDescent="0.25">
      <c r="G996" s="168"/>
      <c r="I996" s="8"/>
      <c r="J996" s="8"/>
      <c r="K996" s="19"/>
      <c r="L996" s="18"/>
      <c r="M996" s="19"/>
      <c r="N996" s="18"/>
      <c r="O996" s="18"/>
      <c r="P996" s="18"/>
      <c r="Q996" s="18"/>
      <c r="R996" s="18"/>
    </row>
    <row r="997" spans="7:18" s="5" customFormat="1" x14ac:dyDescent="0.25">
      <c r="G997" s="168"/>
      <c r="I997" s="8"/>
      <c r="J997" s="8"/>
      <c r="K997" s="19"/>
      <c r="L997" s="18"/>
      <c r="M997" s="19"/>
      <c r="N997" s="18"/>
      <c r="O997" s="18"/>
      <c r="P997" s="18"/>
      <c r="Q997" s="18"/>
      <c r="R997" s="18"/>
    </row>
    <row r="998" spans="7:18" s="5" customFormat="1" x14ac:dyDescent="0.25">
      <c r="G998" s="168"/>
      <c r="I998" s="8"/>
      <c r="J998" s="8"/>
      <c r="K998" s="19"/>
      <c r="L998" s="18"/>
      <c r="M998" s="19"/>
      <c r="N998" s="18"/>
      <c r="O998" s="18"/>
      <c r="P998" s="18"/>
      <c r="Q998" s="18"/>
      <c r="R998" s="18"/>
    </row>
    <row r="999" spans="7:18" s="5" customFormat="1" x14ac:dyDescent="0.25">
      <c r="G999" s="168"/>
      <c r="I999" s="8"/>
      <c r="J999" s="8"/>
      <c r="K999" s="19"/>
      <c r="L999" s="18"/>
      <c r="M999" s="19"/>
      <c r="N999" s="18"/>
      <c r="O999" s="18"/>
      <c r="P999" s="18"/>
      <c r="Q999" s="18"/>
      <c r="R999" s="18"/>
    </row>
    <row r="1000" spans="7:18" s="5" customFormat="1" x14ac:dyDescent="0.25">
      <c r="G1000" s="168"/>
      <c r="I1000" s="8"/>
      <c r="J1000" s="8"/>
      <c r="K1000" s="19"/>
      <c r="L1000" s="18"/>
      <c r="M1000" s="19"/>
      <c r="N1000" s="18"/>
      <c r="O1000" s="18"/>
      <c r="P1000" s="18"/>
      <c r="Q1000" s="18"/>
      <c r="R1000" s="18"/>
    </row>
    <row r="1001" spans="7:18" s="5" customFormat="1" x14ac:dyDescent="0.25">
      <c r="G1001" s="168"/>
      <c r="I1001" s="8"/>
      <c r="J1001" s="8"/>
      <c r="K1001" s="19"/>
      <c r="L1001" s="18"/>
      <c r="M1001" s="19"/>
      <c r="N1001" s="18"/>
      <c r="O1001" s="18"/>
      <c r="P1001" s="18"/>
      <c r="Q1001" s="18"/>
      <c r="R1001" s="18"/>
    </row>
    <row r="1002" spans="7:18" s="5" customFormat="1" x14ac:dyDescent="0.25">
      <c r="G1002" s="168"/>
      <c r="I1002" s="8"/>
      <c r="J1002" s="8"/>
      <c r="K1002" s="19"/>
      <c r="L1002" s="18"/>
      <c r="M1002" s="19"/>
      <c r="N1002" s="18"/>
      <c r="O1002" s="18"/>
      <c r="P1002" s="18"/>
      <c r="Q1002" s="18"/>
      <c r="R1002" s="18"/>
    </row>
    <row r="1003" spans="7:18" s="5" customFormat="1" x14ac:dyDescent="0.25">
      <c r="G1003" s="168"/>
      <c r="I1003" s="8"/>
      <c r="J1003" s="8"/>
      <c r="K1003" s="19"/>
      <c r="L1003" s="18"/>
      <c r="M1003" s="19"/>
      <c r="N1003" s="18"/>
      <c r="O1003" s="18"/>
      <c r="P1003" s="18"/>
      <c r="Q1003" s="18"/>
      <c r="R1003" s="18"/>
    </row>
    <row r="1004" spans="7:18" s="5" customFormat="1" x14ac:dyDescent="0.25">
      <c r="G1004" s="168"/>
      <c r="I1004" s="8"/>
      <c r="J1004" s="8"/>
      <c r="K1004" s="19"/>
      <c r="L1004" s="18"/>
      <c r="M1004" s="19"/>
      <c r="N1004" s="18"/>
      <c r="O1004" s="18"/>
      <c r="P1004" s="18"/>
      <c r="Q1004" s="18"/>
      <c r="R1004" s="18"/>
    </row>
    <row r="1005" spans="7:18" s="5" customFormat="1" x14ac:dyDescent="0.25">
      <c r="G1005" s="168"/>
      <c r="I1005" s="8"/>
      <c r="J1005" s="8"/>
      <c r="K1005" s="19"/>
      <c r="L1005" s="18"/>
      <c r="M1005" s="19"/>
      <c r="N1005" s="18"/>
      <c r="O1005" s="18"/>
      <c r="P1005" s="18"/>
      <c r="Q1005" s="18"/>
      <c r="R1005" s="18"/>
    </row>
    <row r="1006" spans="7:18" s="5" customFormat="1" x14ac:dyDescent="0.25">
      <c r="G1006" s="168"/>
      <c r="I1006" s="8"/>
      <c r="J1006" s="8"/>
      <c r="K1006" s="19"/>
      <c r="L1006" s="18"/>
      <c r="M1006" s="19"/>
      <c r="N1006" s="18"/>
      <c r="O1006" s="18"/>
      <c r="P1006" s="18"/>
      <c r="Q1006" s="18"/>
      <c r="R1006" s="18"/>
    </row>
    <row r="1007" spans="7:18" s="5" customFormat="1" x14ac:dyDescent="0.25">
      <c r="G1007" s="168"/>
      <c r="I1007" s="8"/>
      <c r="J1007" s="8"/>
      <c r="K1007" s="19"/>
      <c r="L1007" s="18"/>
      <c r="M1007" s="19"/>
      <c r="N1007" s="18"/>
      <c r="O1007" s="18"/>
      <c r="P1007" s="18"/>
      <c r="Q1007" s="18"/>
      <c r="R1007" s="18"/>
    </row>
    <row r="1008" spans="7:18" s="5" customFormat="1" x14ac:dyDescent="0.25">
      <c r="G1008" s="168"/>
      <c r="I1008" s="8"/>
      <c r="J1008" s="8"/>
      <c r="K1008" s="19"/>
      <c r="L1008" s="18"/>
      <c r="M1008" s="19"/>
      <c r="N1008" s="18"/>
      <c r="O1008" s="18"/>
      <c r="P1008" s="18"/>
      <c r="Q1008" s="18"/>
      <c r="R1008" s="18"/>
    </row>
    <row r="1009" spans="7:18" s="5" customFormat="1" x14ac:dyDescent="0.25">
      <c r="G1009" s="168"/>
      <c r="I1009" s="8"/>
      <c r="J1009" s="8"/>
      <c r="K1009" s="19"/>
      <c r="L1009" s="18"/>
      <c r="M1009" s="19"/>
      <c r="N1009" s="18"/>
      <c r="O1009" s="18"/>
      <c r="P1009" s="18"/>
      <c r="Q1009" s="18"/>
      <c r="R1009" s="18"/>
    </row>
    <row r="1010" spans="7:18" s="5" customFormat="1" x14ac:dyDescent="0.25">
      <c r="G1010" s="168"/>
      <c r="I1010" s="8"/>
      <c r="J1010" s="8"/>
      <c r="K1010" s="19"/>
      <c r="L1010" s="18"/>
      <c r="M1010" s="19"/>
      <c r="N1010" s="18"/>
      <c r="O1010" s="18"/>
      <c r="P1010" s="18"/>
      <c r="Q1010" s="18"/>
      <c r="R1010" s="18"/>
    </row>
    <row r="1011" spans="7:18" s="5" customFormat="1" x14ac:dyDescent="0.25">
      <c r="G1011" s="168"/>
      <c r="I1011" s="8"/>
      <c r="J1011" s="8"/>
      <c r="K1011" s="19"/>
      <c r="L1011" s="18"/>
      <c r="M1011" s="19"/>
      <c r="N1011" s="18"/>
      <c r="O1011" s="18"/>
      <c r="P1011" s="18"/>
      <c r="Q1011" s="18"/>
      <c r="R1011" s="18"/>
    </row>
    <row r="1012" spans="7:18" s="5" customFormat="1" x14ac:dyDescent="0.25">
      <c r="G1012" s="168"/>
      <c r="I1012" s="8"/>
      <c r="J1012" s="8"/>
      <c r="K1012" s="19"/>
      <c r="L1012" s="18"/>
      <c r="M1012" s="19"/>
      <c r="N1012" s="18"/>
      <c r="O1012" s="18"/>
      <c r="P1012" s="18"/>
      <c r="Q1012" s="18"/>
      <c r="R1012" s="18"/>
    </row>
    <row r="1013" spans="7:18" s="5" customFormat="1" x14ac:dyDescent="0.25">
      <c r="G1013" s="168"/>
      <c r="I1013" s="8"/>
      <c r="J1013" s="8"/>
      <c r="K1013" s="19"/>
      <c r="L1013" s="18"/>
      <c r="M1013" s="19"/>
      <c r="N1013" s="18"/>
      <c r="O1013" s="18"/>
      <c r="P1013" s="18"/>
      <c r="Q1013" s="18"/>
      <c r="R1013" s="18"/>
    </row>
    <row r="1014" spans="7:18" s="5" customFormat="1" x14ac:dyDescent="0.25">
      <c r="G1014" s="168"/>
      <c r="I1014" s="8"/>
      <c r="J1014" s="8"/>
      <c r="K1014" s="19"/>
      <c r="L1014" s="18"/>
      <c r="M1014" s="19"/>
      <c r="N1014" s="18"/>
      <c r="O1014" s="18"/>
      <c r="P1014" s="18"/>
      <c r="Q1014" s="18"/>
      <c r="R1014" s="18"/>
    </row>
    <row r="1015" spans="7:18" s="5" customFormat="1" x14ac:dyDescent="0.25">
      <c r="G1015" s="168"/>
      <c r="I1015" s="8"/>
      <c r="J1015" s="8"/>
      <c r="K1015" s="19"/>
      <c r="L1015" s="18"/>
      <c r="M1015" s="19"/>
      <c r="N1015" s="18"/>
      <c r="O1015" s="18"/>
      <c r="P1015" s="18"/>
      <c r="Q1015" s="18"/>
      <c r="R1015" s="18"/>
    </row>
    <row r="1016" spans="7:18" s="5" customFormat="1" x14ac:dyDescent="0.25">
      <c r="G1016" s="168"/>
      <c r="I1016" s="8"/>
      <c r="J1016" s="8"/>
      <c r="K1016" s="19"/>
      <c r="L1016" s="18"/>
      <c r="M1016" s="19"/>
      <c r="N1016" s="18"/>
      <c r="O1016" s="18"/>
      <c r="P1016" s="18"/>
      <c r="Q1016" s="18"/>
      <c r="R1016" s="18"/>
    </row>
    <row r="1017" spans="7:18" s="5" customFormat="1" x14ac:dyDescent="0.25">
      <c r="G1017" s="168"/>
      <c r="I1017" s="8"/>
      <c r="J1017" s="8"/>
      <c r="K1017" s="19"/>
      <c r="L1017" s="18"/>
      <c r="M1017" s="19"/>
      <c r="N1017" s="18"/>
      <c r="O1017" s="18"/>
      <c r="P1017" s="18"/>
      <c r="Q1017" s="18"/>
      <c r="R1017" s="18"/>
    </row>
    <row r="1018" spans="7:18" s="5" customFormat="1" x14ac:dyDescent="0.25">
      <c r="G1018" s="168"/>
      <c r="I1018" s="8"/>
      <c r="J1018" s="8"/>
      <c r="K1018" s="19"/>
      <c r="L1018" s="18"/>
      <c r="M1018" s="19"/>
      <c r="N1018" s="18"/>
      <c r="O1018" s="18"/>
      <c r="P1018" s="18"/>
      <c r="Q1018" s="18"/>
      <c r="R1018" s="18"/>
    </row>
    <row r="1019" spans="7:18" s="5" customFormat="1" x14ac:dyDescent="0.25">
      <c r="G1019" s="168"/>
      <c r="I1019" s="8"/>
      <c r="J1019" s="8"/>
      <c r="K1019" s="19"/>
      <c r="L1019" s="18"/>
      <c r="M1019" s="19"/>
      <c r="N1019" s="18"/>
      <c r="O1019" s="18"/>
      <c r="P1019" s="18"/>
      <c r="Q1019" s="18"/>
      <c r="R1019" s="18"/>
    </row>
    <row r="1020" spans="7:18" s="5" customFormat="1" x14ac:dyDescent="0.25">
      <c r="G1020" s="168"/>
      <c r="I1020" s="8"/>
      <c r="J1020" s="8"/>
      <c r="K1020" s="19"/>
      <c r="L1020" s="18"/>
      <c r="M1020" s="19"/>
      <c r="N1020" s="18"/>
      <c r="O1020" s="18"/>
      <c r="P1020" s="18"/>
      <c r="Q1020" s="18"/>
      <c r="R1020" s="18"/>
    </row>
    <row r="1021" spans="7:18" s="5" customFormat="1" x14ac:dyDescent="0.25">
      <c r="G1021" s="168"/>
      <c r="I1021" s="8"/>
      <c r="J1021" s="8"/>
      <c r="K1021" s="19"/>
      <c r="L1021" s="18"/>
      <c r="M1021" s="19"/>
      <c r="N1021" s="18"/>
      <c r="O1021" s="18"/>
      <c r="P1021" s="18"/>
      <c r="Q1021" s="18"/>
      <c r="R1021" s="18"/>
    </row>
    <row r="1022" spans="7:18" s="5" customFormat="1" x14ac:dyDescent="0.25">
      <c r="G1022" s="168"/>
      <c r="I1022" s="8"/>
      <c r="J1022" s="8"/>
      <c r="K1022" s="19"/>
      <c r="L1022" s="18"/>
      <c r="M1022" s="19"/>
      <c r="N1022" s="18"/>
      <c r="O1022" s="18"/>
      <c r="P1022" s="18"/>
      <c r="Q1022" s="18"/>
      <c r="R1022" s="18"/>
    </row>
    <row r="1023" spans="7:18" s="5" customFormat="1" x14ac:dyDescent="0.25">
      <c r="G1023" s="168"/>
      <c r="I1023" s="8"/>
      <c r="J1023" s="8"/>
      <c r="K1023" s="19"/>
      <c r="L1023" s="18"/>
      <c r="M1023" s="19"/>
      <c r="N1023" s="18"/>
      <c r="O1023" s="18"/>
      <c r="P1023" s="18"/>
      <c r="Q1023" s="18"/>
      <c r="R1023" s="18"/>
    </row>
    <row r="1024" spans="7:18" s="5" customFormat="1" x14ac:dyDescent="0.25">
      <c r="G1024" s="168"/>
      <c r="I1024" s="8"/>
      <c r="J1024" s="8"/>
      <c r="K1024" s="19"/>
      <c r="L1024" s="18"/>
      <c r="M1024" s="19"/>
      <c r="N1024" s="18"/>
      <c r="O1024" s="18"/>
      <c r="P1024" s="18"/>
      <c r="Q1024" s="18"/>
      <c r="R1024" s="18"/>
    </row>
    <row r="1025" spans="7:18" s="5" customFormat="1" x14ac:dyDescent="0.25">
      <c r="G1025" s="168"/>
      <c r="I1025" s="8"/>
      <c r="J1025" s="8"/>
      <c r="K1025" s="19"/>
      <c r="L1025" s="18"/>
      <c r="M1025" s="19"/>
      <c r="N1025" s="18"/>
      <c r="O1025" s="18"/>
      <c r="P1025" s="18"/>
      <c r="Q1025" s="18"/>
      <c r="R1025" s="18"/>
    </row>
    <row r="1026" spans="7:18" s="5" customFormat="1" x14ac:dyDescent="0.25">
      <c r="G1026" s="168"/>
      <c r="I1026" s="8"/>
      <c r="J1026" s="8"/>
      <c r="K1026" s="19"/>
      <c r="L1026" s="18"/>
      <c r="M1026" s="19"/>
      <c r="N1026" s="18"/>
      <c r="O1026" s="18"/>
      <c r="P1026" s="18"/>
      <c r="Q1026" s="18"/>
      <c r="R1026" s="18"/>
    </row>
    <row r="1027" spans="7:18" s="5" customFormat="1" x14ac:dyDescent="0.25">
      <c r="G1027" s="168"/>
      <c r="I1027" s="8"/>
      <c r="J1027" s="8"/>
      <c r="K1027" s="19"/>
      <c r="L1027" s="18"/>
      <c r="M1027" s="19"/>
      <c r="N1027" s="18"/>
      <c r="O1027" s="18"/>
      <c r="P1027" s="18"/>
      <c r="Q1027" s="18"/>
      <c r="R1027" s="18"/>
    </row>
    <row r="1028" spans="7:18" s="5" customFormat="1" x14ac:dyDescent="0.25">
      <c r="G1028" s="168"/>
      <c r="I1028" s="8"/>
      <c r="J1028" s="8"/>
      <c r="K1028" s="19"/>
      <c r="L1028" s="18"/>
      <c r="M1028" s="19"/>
      <c r="N1028" s="18"/>
      <c r="O1028" s="18"/>
      <c r="P1028" s="18"/>
      <c r="Q1028" s="18"/>
      <c r="R1028" s="18"/>
    </row>
    <row r="1029" spans="7:18" s="5" customFormat="1" x14ac:dyDescent="0.25">
      <c r="G1029" s="168"/>
      <c r="I1029" s="8"/>
      <c r="J1029" s="8"/>
      <c r="K1029" s="19"/>
      <c r="L1029" s="18"/>
      <c r="M1029" s="19"/>
      <c r="N1029" s="18"/>
      <c r="O1029" s="18"/>
      <c r="P1029" s="18"/>
      <c r="Q1029" s="18"/>
      <c r="R1029" s="18"/>
    </row>
    <row r="1030" spans="7:18" s="5" customFormat="1" x14ac:dyDescent="0.25">
      <c r="G1030" s="168"/>
      <c r="I1030" s="8"/>
      <c r="J1030" s="8"/>
      <c r="K1030" s="19"/>
      <c r="L1030" s="18"/>
      <c r="M1030" s="19"/>
      <c r="N1030" s="18"/>
      <c r="O1030" s="18"/>
      <c r="P1030" s="18"/>
      <c r="Q1030" s="18"/>
      <c r="R1030" s="18"/>
    </row>
    <row r="1031" spans="7:18" s="5" customFormat="1" x14ac:dyDescent="0.25">
      <c r="G1031" s="168"/>
      <c r="I1031" s="8"/>
      <c r="J1031" s="8"/>
      <c r="K1031" s="19"/>
      <c r="L1031" s="18"/>
      <c r="M1031" s="19"/>
      <c r="N1031" s="18"/>
      <c r="O1031" s="18"/>
      <c r="P1031" s="18"/>
      <c r="Q1031" s="18"/>
      <c r="R1031" s="18"/>
    </row>
    <row r="1032" spans="7:18" s="5" customFormat="1" x14ac:dyDescent="0.25">
      <c r="G1032" s="168"/>
      <c r="I1032" s="8"/>
      <c r="J1032" s="8"/>
      <c r="K1032" s="19"/>
      <c r="L1032" s="18"/>
      <c r="M1032" s="19"/>
      <c r="N1032" s="18"/>
      <c r="O1032" s="18"/>
      <c r="P1032" s="18"/>
      <c r="Q1032" s="18"/>
      <c r="R1032" s="18"/>
    </row>
    <row r="1033" spans="7:18" s="5" customFormat="1" x14ac:dyDescent="0.25">
      <c r="G1033" s="168"/>
      <c r="I1033" s="8"/>
      <c r="J1033" s="8"/>
      <c r="K1033" s="19"/>
      <c r="L1033" s="18"/>
      <c r="M1033" s="19"/>
      <c r="N1033" s="18"/>
      <c r="O1033" s="18"/>
      <c r="P1033" s="18"/>
      <c r="Q1033" s="18"/>
      <c r="R1033" s="18"/>
    </row>
    <row r="1034" spans="7:18" s="5" customFormat="1" x14ac:dyDescent="0.25">
      <c r="G1034" s="168"/>
      <c r="I1034" s="8"/>
      <c r="J1034" s="8"/>
      <c r="K1034" s="19"/>
      <c r="L1034" s="18"/>
      <c r="M1034" s="19"/>
      <c r="N1034" s="18"/>
      <c r="O1034" s="18"/>
      <c r="P1034" s="18"/>
      <c r="Q1034" s="18"/>
      <c r="R1034" s="18"/>
    </row>
    <row r="1035" spans="7:18" s="5" customFormat="1" x14ac:dyDescent="0.25">
      <c r="G1035" s="168"/>
      <c r="I1035" s="8"/>
      <c r="J1035" s="8"/>
      <c r="K1035" s="19"/>
      <c r="L1035" s="18"/>
      <c r="M1035" s="19"/>
      <c r="N1035" s="18"/>
      <c r="O1035" s="18"/>
      <c r="P1035" s="18"/>
      <c r="Q1035" s="18"/>
      <c r="R1035" s="18"/>
    </row>
    <row r="1036" spans="7:18" s="5" customFormat="1" x14ac:dyDescent="0.25">
      <c r="G1036" s="168"/>
      <c r="I1036" s="8"/>
      <c r="J1036" s="8"/>
      <c r="K1036" s="19"/>
      <c r="L1036" s="18"/>
      <c r="M1036" s="19"/>
      <c r="N1036" s="18"/>
      <c r="O1036" s="18"/>
      <c r="P1036" s="18"/>
      <c r="Q1036" s="18"/>
      <c r="R1036" s="18"/>
    </row>
    <row r="1037" spans="7:18" s="5" customFormat="1" x14ac:dyDescent="0.25">
      <c r="G1037" s="168"/>
      <c r="I1037" s="8"/>
      <c r="J1037" s="8"/>
      <c r="K1037" s="19"/>
      <c r="L1037" s="18"/>
      <c r="M1037" s="19"/>
      <c r="N1037" s="18"/>
      <c r="O1037" s="18"/>
      <c r="P1037" s="18"/>
      <c r="Q1037" s="18"/>
      <c r="R1037" s="18"/>
    </row>
    <row r="1038" spans="7:18" s="5" customFormat="1" x14ac:dyDescent="0.25">
      <c r="G1038" s="168"/>
      <c r="I1038" s="8"/>
      <c r="J1038" s="8"/>
      <c r="K1038" s="19"/>
      <c r="L1038" s="18"/>
      <c r="M1038" s="19"/>
      <c r="N1038" s="18"/>
      <c r="O1038" s="18"/>
      <c r="P1038" s="18"/>
      <c r="Q1038" s="18"/>
      <c r="R1038" s="18"/>
    </row>
    <row r="1039" spans="7:18" s="5" customFormat="1" x14ac:dyDescent="0.25">
      <c r="G1039" s="168"/>
      <c r="I1039" s="8"/>
      <c r="J1039" s="8"/>
      <c r="K1039" s="19"/>
      <c r="L1039" s="18"/>
      <c r="M1039" s="19"/>
      <c r="N1039" s="18"/>
      <c r="O1039" s="18"/>
      <c r="P1039" s="18"/>
      <c r="Q1039" s="18"/>
      <c r="R1039" s="18"/>
    </row>
    <row r="1040" spans="7:18" s="5" customFormat="1" x14ac:dyDescent="0.25">
      <c r="G1040" s="168"/>
      <c r="I1040" s="8"/>
      <c r="J1040" s="8"/>
      <c r="K1040" s="19"/>
      <c r="L1040" s="18"/>
      <c r="M1040" s="19"/>
      <c r="N1040" s="18"/>
      <c r="O1040" s="18"/>
      <c r="P1040" s="18"/>
      <c r="Q1040" s="18"/>
      <c r="R1040" s="18"/>
    </row>
    <row r="1041" spans="7:18" s="5" customFormat="1" x14ac:dyDescent="0.25">
      <c r="G1041" s="168"/>
      <c r="I1041" s="8"/>
      <c r="J1041" s="8"/>
      <c r="K1041" s="19"/>
      <c r="L1041" s="18"/>
      <c r="M1041" s="19"/>
      <c r="N1041" s="18"/>
      <c r="O1041" s="18"/>
      <c r="P1041" s="18"/>
      <c r="Q1041" s="18"/>
      <c r="R1041" s="18"/>
    </row>
    <row r="1042" spans="7:18" s="5" customFormat="1" x14ac:dyDescent="0.25">
      <c r="G1042" s="168"/>
      <c r="I1042" s="8"/>
      <c r="J1042" s="8"/>
      <c r="K1042" s="19"/>
      <c r="L1042" s="18"/>
      <c r="M1042" s="19"/>
      <c r="N1042" s="18"/>
      <c r="O1042" s="18"/>
      <c r="P1042" s="18"/>
      <c r="Q1042" s="18"/>
      <c r="R1042" s="18"/>
    </row>
    <row r="1043" spans="7:18" s="5" customFormat="1" x14ac:dyDescent="0.25">
      <c r="G1043" s="168"/>
      <c r="I1043" s="8"/>
      <c r="J1043" s="8"/>
      <c r="K1043" s="19"/>
      <c r="L1043" s="18"/>
      <c r="M1043" s="19"/>
      <c r="N1043" s="18"/>
      <c r="O1043" s="18"/>
      <c r="P1043" s="18"/>
      <c r="Q1043" s="18"/>
      <c r="R1043" s="18"/>
    </row>
    <row r="1044" spans="7:18" s="5" customFormat="1" x14ac:dyDescent="0.25">
      <c r="G1044" s="168"/>
      <c r="I1044" s="8"/>
      <c r="J1044" s="8"/>
      <c r="K1044" s="19"/>
      <c r="L1044" s="18"/>
      <c r="M1044" s="19"/>
      <c r="N1044" s="18"/>
      <c r="O1044" s="18"/>
      <c r="P1044" s="18"/>
      <c r="Q1044" s="18"/>
      <c r="R1044" s="18"/>
    </row>
    <row r="1045" spans="7:18" s="5" customFormat="1" x14ac:dyDescent="0.25">
      <c r="G1045" s="168"/>
      <c r="I1045" s="8"/>
      <c r="J1045" s="8"/>
      <c r="K1045" s="19"/>
      <c r="L1045" s="18"/>
      <c r="M1045" s="19"/>
      <c r="N1045" s="18"/>
      <c r="O1045" s="18"/>
      <c r="P1045" s="18"/>
      <c r="Q1045" s="18"/>
      <c r="R1045" s="18"/>
    </row>
    <row r="1046" spans="7:18" s="5" customFormat="1" x14ac:dyDescent="0.25">
      <c r="G1046" s="168"/>
      <c r="I1046" s="8"/>
      <c r="J1046" s="8"/>
      <c r="K1046" s="19"/>
      <c r="L1046" s="18"/>
      <c r="M1046" s="19"/>
      <c r="N1046" s="18"/>
      <c r="O1046" s="18"/>
      <c r="P1046" s="18"/>
      <c r="Q1046" s="18"/>
      <c r="R1046" s="18"/>
    </row>
    <row r="1047" spans="7:18" s="5" customFormat="1" x14ac:dyDescent="0.25">
      <c r="G1047" s="168"/>
      <c r="I1047" s="8"/>
      <c r="J1047" s="8"/>
      <c r="K1047" s="19"/>
      <c r="L1047" s="18"/>
      <c r="M1047" s="19"/>
      <c r="N1047" s="18"/>
      <c r="O1047" s="18"/>
      <c r="P1047" s="18"/>
      <c r="Q1047" s="18"/>
      <c r="R1047" s="18"/>
    </row>
    <row r="1048" spans="7:18" s="5" customFormat="1" x14ac:dyDescent="0.25">
      <c r="G1048" s="168"/>
      <c r="I1048" s="8"/>
      <c r="J1048" s="8"/>
      <c r="K1048" s="19"/>
      <c r="L1048" s="18"/>
      <c r="M1048" s="19"/>
      <c r="N1048" s="18"/>
      <c r="O1048" s="18"/>
      <c r="P1048" s="18"/>
      <c r="Q1048" s="18"/>
      <c r="R1048" s="18"/>
    </row>
    <row r="1049" spans="7:18" s="5" customFormat="1" x14ac:dyDescent="0.25">
      <c r="G1049" s="168"/>
      <c r="I1049" s="8"/>
      <c r="J1049" s="8"/>
      <c r="K1049" s="19"/>
      <c r="L1049" s="18"/>
      <c r="M1049" s="19"/>
      <c r="N1049" s="18"/>
      <c r="O1049" s="18"/>
      <c r="P1049" s="18"/>
      <c r="Q1049" s="18"/>
      <c r="R1049" s="18"/>
    </row>
    <row r="1050" spans="7:18" s="5" customFormat="1" x14ac:dyDescent="0.25">
      <c r="G1050" s="168"/>
      <c r="I1050" s="8"/>
      <c r="J1050" s="8"/>
      <c r="K1050" s="19"/>
      <c r="L1050" s="18"/>
      <c r="M1050" s="19"/>
      <c r="N1050" s="18"/>
      <c r="O1050" s="18"/>
      <c r="P1050" s="18"/>
      <c r="Q1050" s="18"/>
      <c r="R1050" s="18"/>
    </row>
    <row r="1051" spans="7:18" s="5" customFormat="1" x14ac:dyDescent="0.25">
      <c r="G1051" s="168"/>
      <c r="I1051" s="8"/>
      <c r="J1051" s="8"/>
      <c r="K1051" s="19"/>
      <c r="L1051" s="18"/>
      <c r="M1051" s="19"/>
      <c r="N1051" s="18"/>
      <c r="O1051" s="18"/>
      <c r="P1051" s="18"/>
      <c r="Q1051" s="18"/>
      <c r="R1051" s="18"/>
    </row>
    <row r="1052" spans="7:18" s="5" customFormat="1" x14ac:dyDescent="0.25">
      <c r="G1052" s="168"/>
      <c r="I1052" s="8"/>
      <c r="J1052" s="8"/>
      <c r="K1052" s="19"/>
      <c r="L1052" s="18"/>
      <c r="M1052" s="19"/>
      <c r="N1052" s="18"/>
      <c r="O1052" s="18"/>
      <c r="P1052" s="18"/>
      <c r="Q1052" s="18"/>
      <c r="R1052" s="18"/>
    </row>
    <row r="1053" spans="7:18" s="5" customFormat="1" x14ac:dyDescent="0.25">
      <c r="G1053" s="168"/>
      <c r="I1053" s="8"/>
      <c r="J1053" s="8"/>
      <c r="K1053" s="19"/>
      <c r="L1053" s="18"/>
      <c r="M1053" s="19"/>
      <c r="N1053" s="18"/>
      <c r="O1053" s="18"/>
      <c r="P1053" s="18"/>
      <c r="Q1053" s="18"/>
      <c r="R1053" s="18"/>
    </row>
    <row r="1054" spans="7:18" s="5" customFormat="1" x14ac:dyDescent="0.25">
      <c r="G1054" s="168"/>
      <c r="I1054" s="8"/>
      <c r="J1054" s="8"/>
      <c r="K1054" s="19"/>
      <c r="L1054" s="18"/>
      <c r="M1054" s="19"/>
      <c r="N1054" s="18"/>
      <c r="O1054" s="18"/>
      <c r="P1054" s="18"/>
      <c r="Q1054" s="18"/>
      <c r="R1054" s="18"/>
    </row>
    <row r="1055" spans="7:18" s="5" customFormat="1" x14ac:dyDescent="0.25">
      <c r="G1055" s="168"/>
      <c r="I1055" s="8"/>
      <c r="J1055" s="8"/>
      <c r="K1055" s="19"/>
      <c r="L1055" s="18"/>
      <c r="M1055" s="19"/>
      <c r="N1055" s="18"/>
      <c r="O1055" s="18"/>
      <c r="P1055" s="18"/>
      <c r="Q1055" s="18"/>
      <c r="R1055" s="18"/>
    </row>
    <row r="1056" spans="7:18" s="5" customFormat="1" x14ac:dyDescent="0.25">
      <c r="G1056" s="168"/>
      <c r="I1056" s="8"/>
      <c r="J1056" s="8"/>
      <c r="K1056" s="19"/>
      <c r="L1056" s="18"/>
      <c r="M1056" s="19"/>
      <c r="N1056" s="18"/>
      <c r="O1056" s="18"/>
      <c r="P1056" s="18"/>
      <c r="Q1056" s="18"/>
      <c r="R1056" s="18"/>
    </row>
    <row r="1057" spans="7:18" s="5" customFormat="1" x14ac:dyDescent="0.25">
      <c r="G1057" s="168"/>
      <c r="I1057" s="8"/>
      <c r="J1057" s="8"/>
      <c r="K1057" s="19"/>
      <c r="L1057" s="18"/>
      <c r="M1057" s="19"/>
      <c r="N1057" s="18"/>
      <c r="O1057" s="18"/>
      <c r="P1057" s="18"/>
      <c r="Q1057" s="18"/>
      <c r="R1057" s="18"/>
    </row>
    <row r="1058" spans="7:18" s="5" customFormat="1" x14ac:dyDescent="0.25">
      <c r="G1058" s="168"/>
      <c r="I1058" s="8"/>
      <c r="J1058" s="8"/>
      <c r="K1058" s="19"/>
      <c r="L1058" s="18"/>
      <c r="M1058" s="19"/>
      <c r="N1058" s="18"/>
      <c r="O1058" s="18"/>
      <c r="P1058" s="18"/>
      <c r="Q1058" s="18"/>
      <c r="R1058" s="18"/>
    </row>
    <row r="1059" spans="7:18" s="5" customFormat="1" x14ac:dyDescent="0.25">
      <c r="G1059" s="168"/>
      <c r="I1059" s="8"/>
      <c r="J1059" s="8"/>
      <c r="K1059" s="19"/>
      <c r="L1059" s="18"/>
      <c r="M1059" s="19"/>
      <c r="N1059" s="18"/>
      <c r="O1059" s="18"/>
      <c r="P1059" s="18"/>
      <c r="Q1059" s="18"/>
      <c r="R1059" s="18"/>
    </row>
    <row r="1060" spans="7:18" s="5" customFormat="1" x14ac:dyDescent="0.25">
      <c r="G1060" s="168"/>
      <c r="I1060" s="8"/>
      <c r="J1060" s="8"/>
      <c r="K1060" s="19"/>
      <c r="L1060" s="18"/>
      <c r="M1060" s="19"/>
      <c r="N1060" s="18"/>
      <c r="O1060" s="18"/>
      <c r="P1060" s="18"/>
      <c r="Q1060" s="18"/>
      <c r="R1060" s="18"/>
    </row>
    <row r="1061" spans="7:18" s="5" customFormat="1" x14ac:dyDescent="0.25">
      <c r="G1061" s="168"/>
      <c r="I1061" s="8"/>
      <c r="J1061" s="8"/>
      <c r="K1061" s="19"/>
      <c r="L1061" s="18"/>
      <c r="M1061" s="19"/>
      <c r="N1061" s="18"/>
      <c r="O1061" s="18"/>
      <c r="P1061" s="18"/>
      <c r="Q1061" s="18"/>
      <c r="R1061" s="18"/>
    </row>
    <row r="1062" spans="7:18" s="5" customFormat="1" x14ac:dyDescent="0.25">
      <c r="G1062" s="168"/>
      <c r="I1062" s="8"/>
      <c r="J1062" s="8"/>
      <c r="K1062" s="19"/>
      <c r="L1062" s="18"/>
      <c r="M1062" s="19"/>
      <c r="N1062" s="18"/>
      <c r="O1062" s="18"/>
      <c r="P1062" s="18"/>
      <c r="Q1062" s="18"/>
      <c r="R1062" s="18"/>
    </row>
    <row r="1063" spans="7:18" s="5" customFormat="1" x14ac:dyDescent="0.25">
      <c r="G1063" s="168"/>
      <c r="I1063" s="8"/>
      <c r="J1063" s="8"/>
      <c r="K1063" s="19"/>
      <c r="L1063" s="18"/>
      <c r="M1063" s="19"/>
      <c r="N1063" s="18"/>
      <c r="O1063" s="18"/>
      <c r="P1063" s="18"/>
      <c r="Q1063" s="18"/>
      <c r="R1063" s="18"/>
    </row>
    <row r="1064" spans="7:18" s="5" customFormat="1" x14ac:dyDescent="0.25">
      <c r="G1064" s="168"/>
      <c r="I1064" s="8"/>
      <c r="J1064" s="8"/>
      <c r="K1064" s="19"/>
      <c r="L1064" s="18"/>
      <c r="M1064" s="19"/>
      <c r="N1064" s="18"/>
      <c r="O1064" s="18"/>
      <c r="P1064" s="18"/>
      <c r="Q1064" s="18"/>
      <c r="R1064" s="18"/>
    </row>
    <row r="1065" spans="7:18" s="5" customFormat="1" x14ac:dyDescent="0.25">
      <c r="G1065" s="168"/>
      <c r="I1065" s="8"/>
      <c r="J1065" s="8"/>
      <c r="K1065" s="19"/>
      <c r="L1065" s="18"/>
      <c r="M1065" s="19"/>
      <c r="N1065" s="18"/>
      <c r="O1065" s="18"/>
      <c r="P1065" s="18"/>
      <c r="Q1065" s="18"/>
      <c r="R1065" s="18"/>
    </row>
    <row r="1066" spans="7:18" s="5" customFormat="1" x14ac:dyDescent="0.25">
      <c r="G1066" s="168"/>
      <c r="I1066" s="8"/>
      <c r="J1066" s="8"/>
      <c r="K1066" s="19"/>
      <c r="L1066" s="18"/>
      <c r="M1066" s="19"/>
      <c r="N1066" s="18"/>
      <c r="O1066" s="18"/>
      <c r="P1066" s="18"/>
      <c r="Q1066" s="18"/>
      <c r="R1066" s="18"/>
    </row>
    <row r="1067" spans="7:18" s="5" customFormat="1" x14ac:dyDescent="0.25">
      <c r="G1067" s="168"/>
      <c r="I1067" s="8"/>
      <c r="J1067" s="8"/>
      <c r="K1067" s="19"/>
      <c r="L1067" s="18"/>
      <c r="M1067" s="19"/>
      <c r="N1067" s="18"/>
      <c r="O1067" s="18"/>
      <c r="P1067" s="18"/>
      <c r="Q1067" s="18"/>
      <c r="R1067" s="18"/>
    </row>
    <row r="1068" spans="7:18" s="5" customFormat="1" x14ac:dyDescent="0.25">
      <c r="G1068" s="168"/>
      <c r="I1068" s="8"/>
      <c r="J1068" s="8"/>
      <c r="K1068" s="19"/>
      <c r="L1068" s="18"/>
      <c r="M1068" s="19"/>
      <c r="N1068" s="18"/>
      <c r="O1068" s="18"/>
      <c r="P1068" s="18"/>
      <c r="Q1068" s="18"/>
      <c r="R1068" s="18"/>
    </row>
    <row r="1069" spans="7:18" s="5" customFormat="1" x14ac:dyDescent="0.25">
      <c r="G1069" s="168"/>
      <c r="I1069" s="8"/>
      <c r="J1069" s="8"/>
      <c r="K1069" s="19"/>
      <c r="L1069" s="18"/>
      <c r="M1069" s="19"/>
      <c r="N1069" s="18"/>
      <c r="O1069" s="18"/>
      <c r="P1069" s="18"/>
      <c r="Q1069" s="18"/>
      <c r="R1069" s="18"/>
    </row>
    <row r="1070" spans="7:18" s="5" customFormat="1" x14ac:dyDescent="0.25">
      <c r="G1070" s="168"/>
      <c r="I1070" s="8"/>
      <c r="J1070" s="8"/>
      <c r="K1070" s="19"/>
      <c r="L1070" s="18"/>
      <c r="M1070" s="19"/>
      <c r="N1070" s="18"/>
      <c r="O1070" s="18"/>
      <c r="P1070" s="18"/>
      <c r="Q1070" s="18"/>
      <c r="R1070" s="18"/>
    </row>
    <row r="1071" spans="7:18" s="5" customFormat="1" x14ac:dyDescent="0.25">
      <c r="G1071" s="168"/>
      <c r="I1071" s="8"/>
      <c r="J1071" s="8"/>
      <c r="K1071" s="19"/>
      <c r="L1071" s="18"/>
      <c r="M1071" s="19"/>
      <c r="N1071" s="18"/>
      <c r="O1071" s="18"/>
      <c r="P1071" s="18"/>
      <c r="Q1071" s="18"/>
      <c r="R1071" s="18"/>
    </row>
    <row r="1072" spans="7:18" s="5" customFormat="1" x14ac:dyDescent="0.25">
      <c r="G1072" s="168"/>
      <c r="I1072" s="8"/>
      <c r="J1072" s="8"/>
      <c r="K1072" s="19"/>
      <c r="L1072" s="18"/>
      <c r="M1072" s="19"/>
      <c r="N1072" s="18"/>
      <c r="O1072" s="18"/>
      <c r="P1072" s="18"/>
      <c r="Q1072" s="18"/>
      <c r="R1072" s="18"/>
    </row>
    <row r="1073" spans="7:18" s="5" customFormat="1" x14ac:dyDescent="0.25">
      <c r="G1073" s="168"/>
      <c r="I1073" s="8"/>
      <c r="J1073" s="8"/>
      <c r="K1073" s="19"/>
      <c r="L1073" s="18"/>
      <c r="M1073" s="19"/>
      <c r="N1073" s="18"/>
      <c r="O1073" s="18"/>
      <c r="P1073" s="18"/>
      <c r="Q1073" s="18"/>
      <c r="R1073" s="18"/>
    </row>
    <row r="1074" spans="7:18" s="5" customFormat="1" x14ac:dyDescent="0.25">
      <c r="G1074" s="168"/>
      <c r="I1074" s="8"/>
      <c r="J1074" s="8"/>
      <c r="K1074" s="19"/>
      <c r="L1074" s="18"/>
      <c r="M1074" s="19"/>
      <c r="N1074" s="18"/>
      <c r="O1074" s="18"/>
      <c r="P1074" s="18"/>
      <c r="Q1074" s="18"/>
      <c r="R1074" s="18"/>
    </row>
    <row r="1075" spans="7:18" s="5" customFormat="1" x14ac:dyDescent="0.25">
      <c r="G1075" s="168"/>
      <c r="I1075" s="8"/>
      <c r="J1075" s="8"/>
      <c r="K1075" s="19"/>
      <c r="L1075" s="18"/>
      <c r="M1075" s="19"/>
      <c r="N1075" s="18"/>
      <c r="O1075" s="18"/>
      <c r="P1075" s="18"/>
      <c r="Q1075" s="18"/>
      <c r="R1075" s="18"/>
    </row>
    <row r="1076" spans="7:18" s="5" customFormat="1" x14ac:dyDescent="0.25">
      <c r="G1076" s="168"/>
      <c r="I1076" s="8"/>
      <c r="J1076" s="8"/>
      <c r="K1076" s="19"/>
      <c r="L1076" s="18"/>
      <c r="M1076" s="19"/>
      <c r="N1076" s="18"/>
      <c r="O1076" s="18"/>
      <c r="P1076" s="18"/>
      <c r="Q1076" s="18"/>
      <c r="R1076" s="18"/>
    </row>
    <row r="1077" spans="7:18" s="5" customFormat="1" x14ac:dyDescent="0.25">
      <c r="G1077" s="168"/>
      <c r="I1077" s="8"/>
      <c r="J1077" s="8"/>
      <c r="K1077" s="19"/>
      <c r="L1077" s="18"/>
      <c r="M1077" s="19"/>
      <c r="N1077" s="18"/>
      <c r="O1077" s="18"/>
      <c r="P1077" s="18"/>
      <c r="Q1077" s="18"/>
      <c r="R1077" s="18"/>
    </row>
    <row r="1078" spans="7:18" s="5" customFormat="1" x14ac:dyDescent="0.25">
      <c r="G1078" s="168"/>
      <c r="I1078" s="8"/>
      <c r="J1078" s="8"/>
      <c r="K1078" s="19"/>
      <c r="L1078" s="18"/>
      <c r="M1078" s="19"/>
      <c r="N1078" s="18"/>
      <c r="O1078" s="18"/>
      <c r="P1078" s="18"/>
      <c r="Q1078" s="18"/>
      <c r="R1078" s="18"/>
    </row>
    <row r="1079" spans="7:18" s="5" customFormat="1" x14ac:dyDescent="0.25">
      <c r="G1079" s="168"/>
      <c r="I1079" s="8"/>
      <c r="J1079" s="8"/>
      <c r="K1079" s="19"/>
      <c r="L1079" s="18"/>
      <c r="M1079" s="19"/>
      <c r="N1079" s="18"/>
      <c r="O1079" s="18"/>
      <c r="P1079" s="18"/>
      <c r="Q1079" s="18"/>
      <c r="R1079" s="18"/>
    </row>
    <row r="1080" spans="7:18" s="5" customFormat="1" x14ac:dyDescent="0.25">
      <c r="G1080" s="168"/>
      <c r="I1080" s="8"/>
      <c r="J1080" s="8"/>
      <c r="K1080" s="19"/>
      <c r="L1080" s="18"/>
      <c r="M1080" s="19"/>
      <c r="N1080" s="18"/>
      <c r="O1080" s="18"/>
      <c r="P1080" s="18"/>
      <c r="Q1080" s="18"/>
      <c r="R1080" s="18"/>
    </row>
    <row r="1081" spans="7:18" s="5" customFormat="1" x14ac:dyDescent="0.25">
      <c r="G1081" s="168"/>
      <c r="I1081" s="8"/>
      <c r="J1081" s="8"/>
      <c r="K1081" s="19"/>
      <c r="L1081" s="18"/>
      <c r="M1081" s="19"/>
      <c r="N1081" s="18"/>
      <c r="O1081" s="18"/>
      <c r="P1081" s="18"/>
      <c r="Q1081" s="18"/>
      <c r="R1081" s="18"/>
    </row>
    <row r="1082" spans="7:18" s="5" customFormat="1" x14ac:dyDescent="0.25">
      <c r="G1082" s="168"/>
      <c r="I1082" s="8"/>
      <c r="J1082" s="8"/>
      <c r="K1082" s="19"/>
      <c r="L1082" s="18"/>
      <c r="M1082" s="19"/>
      <c r="N1082" s="18"/>
      <c r="O1082" s="18"/>
      <c r="P1082" s="18"/>
      <c r="Q1082" s="18"/>
      <c r="R1082" s="18"/>
    </row>
    <row r="1083" spans="7:18" s="5" customFormat="1" x14ac:dyDescent="0.25">
      <c r="G1083" s="168"/>
      <c r="I1083" s="8"/>
      <c r="J1083" s="8"/>
      <c r="K1083" s="19"/>
      <c r="L1083" s="18"/>
      <c r="M1083" s="19"/>
      <c r="N1083" s="18"/>
      <c r="O1083" s="18"/>
      <c r="P1083" s="18"/>
      <c r="Q1083" s="18"/>
      <c r="R1083" s="18"/>
    </row>
    <row r="1084" spans="7:18" s="5" customFormat="1" x14ac:dyDescent="0.25">
      <c r="G1084" s="168"/>
      <c r="I1084" s="8"/>
      <c r="J1084" s="8"/>
      <c r="K1084" s="19"/>
      <c r="L1084" s="18"/>
      <c r="M1084" s="19"/>
      <c r="N1084" s="18"/>
      <c r="O1084" s="18"/>
      <c r="P1084" s="18"/>
      <c r="Q1084" s="18"/>
      <c r="R1084" s="18"/>
    </row>
    <row r="1085" spans="7:18" s="5" customFormat="1" x14ac:dyDescent="0.25">
      <c r="G1085" s="168"/>
      <c r="I1085" s="8"/>
      <c r="J1085" s="8"/>
      <c r="K1085" s="19"/>
      <c r="L1085" s="18"/>
      <c r="M1085" s="19"/>
      <c r="N1085" s="18"/>
      <c r="O1085" s="18"/>
      <c r="P1085" s="18"/>
      <c r="Q1085" s="18"/>
      <c r="R1085" s="18"/>
    </row>
    <row r="1086" spans="7:18" s="5" customFormat="1" x14ac:dyDescent="0.25">
      <c r="G1086" s="168"/>
      <c r="I1086" s="8"/>
      <c r="J1086" s="8"/>
      <c r="K1086" s="19"/>
      <c r="L1086" s="18"/>
      <c r="M1086" s="19"/>
      <c r="N1086" s="18"/>
      <c r="O1086" s="18"/>
      <c r="P1086" s="18"/>
      <c r="Q1086" s="18"/>
      <c r="R1086" s="18"/>
    </row>
    <row r="1087" spans="7:18" s="5" customFormat="1" x14ac:dyDescent="0.25">
      <c r="G1087" s="168"/>
      <c r="I1087" s="8"/>
      <c r="J1087" s="8"/>
      <c r="K1087" s="19"/>
      <c r="L1087" s="18"/>
      <c r="M1087" s="19"/>
      <c r="N1087" s="18"/>
      <c r="O1087" s="18"/>
      <c r="P1087" s="18"/>
      <c r="Q1087" s="18"/>
      <c r="R1087" s="18"/>
    </row>
    <row r="1088" spans="7:18" s="5" customFormat="1" x14ac:dyDescent="0.25">
      <c r="G1088" s="168"/>
      <c r="I1088" s="8"/>
      <c r="J1088" s="8"/>
      <c r="K1088" s="19"/>
      <c r="L1088" s="18"/>
      <c r="M1088" s="19"/>
      <c r="N1088" s="18"/>
      <c r="O1088" s="18"/>
      <c r="P1088" s="18"/>
      <c r="Q1088" s="18"/>
      <c r="R1088" s="18"/>
    </row>
    <row r="1089" spans="7:18" s="5" customFormat="1" x14ac:dyDescent="0.25">
      <c r="G1089" s="168"/>
      <c r="I1089" s="8"/>
      <c r="J1089" s="8"/>
      <c r="K1089" s="19"/>
      <c r="L1089" s="18"/>
      <c r="M1089" s="19"/>
      <c r="N1089" s="18"/>
      <c r="O1089" s="18"/>
      <c r="P1089" s="18"/>
      <c r="Q1089" s="18"/>
      <c r="R1089" s="18"/>
    </row>
    <row r="1090" spans="7:18" s="5" customFormat="1" x14ac:dyDescent="0.25">
      <c r="G1090" s="168"/>
      <c r="I1090" s="8"/>
      <c r="J1090" s="8"/>
      <c r="K1090" s="19"/>
      <c r="L1090" s="18"/>
      <c r="M1090" s="19"/>
      <c r="N1090" s="18"/>
      <c r="O1090" s="18"/>
      <c r="P1090" s="18"/>
      <c r="Q1090" s="18"/>
      <c r="R1090" s="18"/>
    </row>
    <row r="1091" spans="7:18" s="5" customFormat="1" x14ac:dyDescent="0.25">
      <c r="G1091" s="168"/>
      <c r="I1091" s="8"/>
      <c r="J1091" s="8"/>
      <c r="K1091" s="19"/>
      <c r="L1091" s="18"/>
      <c r="M1091" s="19"/>
      <c r="N1091" s="18"/>
      <c r="O1091" s="18"/>
      <c r="P1091" s="18"/>
      <c r="Q1091" s="18"/>
      <c r="R1091" s="18"/>
    </row>
    <row r="1092" spans="7:18" s="5" customFormat="1" x14ac:dyDescent="0.25">
      <c r="G1092" s="168"/>
      <c r="I1092" s="8"/>
      <c r="J1092" s="8"/>
      <c r="K1092" s="19"/>
      <c r="L1092" s="18"/>
      <c r="M1092" s="19"/>
      <c r="N1092" s="18"/>
      <c r="O1092" s="18"/>
      <c r="P1092" s="18"/>
      <c r="Q1092" s="18"/>
      <c r="R1092" s="18"/>
    </row>
    <row r="1093" spans="7:18" s="5" customFormat="1" x14ac:dyDescent="0.25">
      <c r="G1093" s="168"/>
      <c r="I1093" s="8"/>
      <c r="J1093" s="8"/>
      <c r="K1093" s="19"/>
      <c r="L1093" s="18"/>
      <c r="M1093" s="19"/>
      <c r="N1093" s="18"/>
      <c r="O1093" s="18"/>
      <c r="P1093" s="18"/>
      <c r="Q1093" s="18"/>
      <c r="R1093" s="18"/>
    </row>
    <row r="1094" spans="7:18" s="5" customFormat="1" x14ac:dyDescent="0.25">
      <c r="G1094" s="168"/>
      <c r="I1094" s="8"/>
      <c r="J1094" s="8"/>
      <c r="K1094" s="19"/>
      <c r="L1094" s="18"/>
      <c r="M1094" s="19"/>
      <c r="N1094" s="18"/>
      <c r="O1094" s="18"/>
      <c r="P1094" s="18"/>
      <c r="Q1094" s="18"/>
      <c r="R1094" s="18"/>
    </row>
    <row r="1095" spans="7:18" s="5" customFormat="1" x14ac:dyDescent="0.25">
      <c r="G1095" s="168"/>
      <c r="I1095" s="8"/>
      <c r="J1095" s="8"/>
      <c r="K1095" s="19"/>
      <c r="L1095" s="18"/>
      <c r="M1095" s="19"/>
      <c r="N1095" s="18"/>
      <c r="O1095" s="18"/>
      <c r="P1095" s="18"/>
      <c r="Q1095" s="18"/>
      <c r="R1095" s="18"/>
    </row>
    <row r="1096" spans="7:18" s="5" customFormat="1" x14ac:dyDescent="0.25">
      <c r="G1096" s="168"/>
      <c r="I1096" s="8"/>
      <c r="J1096" s="8"/>
      <c r="K1096" s="19"/>
      <c r="L1096" s="18"/>
      <c r="M1096" s="19"/>
      <c r="N1096" s="18"/>
      <c r="O1096" s="18"/>
      <c r="P1096" s="18"/>
      <c r="Q1096" s="18"/>
      <c r="R1096" s="18"/>
    </row>
    <row r="1097" spans="7:18" s="5" customFormat="1" x14ac:dyDescent="0.25">
      <c r="G1097" s="168"/>
      <c r="I1097" s="8"/>
      <c r="J1097" s="8"/>
      <c r="K1097" s="19"/>
      <c r="L1097" s="18"/>
      <c r="M1097" s="19"/>
      <c r="N1097" s="18"/>
      <c r="O1097" s="18"/>
      <c r="P1097" s="18"/>
      <c r="Q1097" s="18"/>
      <c r="R1097" s="18"/>
    </row>
    <row r="1098" spans="7:18" s="5" customFormat="1" x14ac:dyDescent="0.25">
      <c r="G1098" s="168"/>
      <c r="I1098" s="8"/>
      <c r="J1098" s="8"/>
      <c r="K1098" s="19"/>
      <c r="L1098" s="18"/>
      <c r="M1098" s="19"/>
      <c r="N1098" s="18"/>
      <c r="O1098" s="18"/>
      <c r="P1098" s="18"/>
      <c r="Q1098" s="18"/>
      <c r="R1098" s="18"/>
    </row>
    <row r="1099" spans="7:18" s="5" customFormat="1" x14ac:dyDescent="0.25">
      <c r="G1099" s="168"/>
      <c r="I1099" s="8"/>
      <c r="J1099" s="8"/>
      <c r="K1099" s="19"/>
      <c r="L1099" s="18"/>
      <c r="M1099" s="19"/>
      <c r="N1099" s="18"/>
      <c r="O1099" s="18"/>
      <c r="P1099" s="18"/>
      <c r="Q1099" s="18"/>
      <c r="R1099" s="18"/>
    </row>
    <row r="1100" spans="7:18" s="5" customFormat="1" x14ac:dyDescent="0.25">
      <c r="G1100" s="168"/>
      <c r="I1100" s="8"/>
      <c r="J1100" s="8"/>
      <c r="K1100" s="19"/>
      <c r="L1100" s="18"/>
      <c r="M1100" s="19"/>
      <c r="N1100" s="18"/>
      <c r="O1100" s="18"/>
      <c r="P1100" s="18"/>
      <c r="Q1100" s="18"/>
      <c r="R1100" s="18"/>
    </row>
    <row r="1101" spans="7:18" s="5" customFormat="1" x14ac:dyDescent="0.25">
      <c r="G1101" s="168"/>
      <c r="I1101" s="8"/>
      <c r="J1101" s="8"/>
      <c r="K1101" s="19"/>
      <c r="L1101" s="18"/>
      <c r="M1101" s="19"/>
      <c r="N1101" s="18"/>
      <c r="O1101" s="18"/>
      <c r="P1101" s="18"/>
      <c r="Q1101" s="18"/>
      <c r="R1101" s="18"/>
    </row>
    <row r="1102" spans="7:18" s="5" customFormat="1" x14ac:dyDescent="0.25">
      <c r="G1102" s="168"/>
      <c r="I1102" s="8"/>
      <c r="J1102" s="8"/>
      <c r="K1102" s="19"/>
      <c r="L1102" s="18"/>
      <c r="M1102" s="19"/>
      <c r="N1102" s="18"/>
      <c r="O1102" s="18"/>
      <c r="P1102" s="18"/>
      <c r="Q1102" s="18"/>
      <c r="R1102" s="18"/>
    </row>
    <row r="1103" spans="7:18" s="5" customFormat="1" x14ac:dyDescent="0.25">
      <c r="G1103" s="168"/>
      <c r="I1103" s="8"/>
      <c r="J1103" s="8"/>
      <c r="K1103" s="19"/>
      <c r="L1103" s="18"/>
      <c r="M1103" s="19"/>
      <c r="N1103" s="18"/>
      <c r="O1103" s="18"/>
      <c r="P1103" s="18"/>
      <c r="Q1103" s="18"/>
      <c r="R1103" s="18"/>
    </row>
    <row r="1104" spans="7:18" s="5" customFormat="1" x14ac:dyDescent="0.25">
      <c r="G1104" s="168"/>
      <c r="I1104" s="8"/>
      <c r="J1104" s="8"/>
      <c r="K1104" s="19"/>
      <c r="L1104" s="18"/>
      <c r="M1104" s="19"/>
      <c r="N1104" s="18"/>
      <c r="O1104" s="18"/>
      <c r="P1104" s="18"/>
      <c r="Q1104" s="18"/>
      <c r="R1104" s="18"/>
    </row>
    <row r="1105" spans="7:18" s="5" customFormat="1" x14ac:dyDescent="0.25">
      <c r="G1105" s="168"/>
      <c r="I1105" s="8"/>
      <c r="J1105" s="8"/>
      <c r="K1105" s="19"/>
      <c r="L1105" s="18"/>
      <c r="M1105" s="19"/>
      <c r="N1105" s="18"/>
      <c r="O1105" s="18"/>
      <c r="P1105" s="18"/>
      <c r="Q1105" s="18"/>
      <c r="R1105" s="18"/>
    </row>
    <row r="1106" spans="7:18" s="5" customFormat="1" x14ac:dyDescent="0.25">
      <c r="G1106" s="168"/>
      <c r="I1106" s="8"/>
      <c r="J1106" s="8"/>
      <c r="K1106" s="19"/>
      <c r="L1106" s="18"/>
      <c r="M1106" s="19"/>
      <c r="N1106" s="18"/>
      <c r="O1106" s="18"/>
      <c r="P1106" s="18"/>
      <c r="Q1106" s="18"/>
      <c r="R1106" s="18"/>
    </row>
    <row r="1107" spans="7:18" s="5" customFormat="1" x14ac:dyDescent="0.25">
      <c r="G1107" s="168"/>
      <c r="I1107" s="8"/>
      <c r="J1107" s="8"/>
      <c r="K1107" s="19"/>
      <c r="L1107" s="18"/>
      <c r="M1107" s="19"/>
      <c r="N1107" s="18"/>
      <c r="O1107" s="18"/>
      <c r="P1107" s="18"/>
      <c r="Q1107" s="18"/>
      <c r="R1107" s="18"/>
    </row>
    <row r="1108" spans="7:18" s="5" customFormat="1" x14ac:dyDescent="0.25">
      <c r="G1108" s="168"/>
      <c r="I1108" s="8"/>
      <c r="J1108" s="8"/>
      <c r="K1108" s="19"/>
      <c r="L1108" s="18"/>
      <c r="M1108" s="19"/>
      <c r="N1108" s="18"/>
      <c r="O1108" s="18"/>
      <c r="P1108" s="18"/>
      <c r="Q1108" s="18"/>
      <c r="R1108" s="18"/>
    </row>
    <row r="1109" spans="7:18" s="5" customFormat="1" x14ac:dyDescent="0.25">
      <c r="G1109" s="168"/>
      <c r="I1109" s="8"/>
      <c r="J1109" s="8"/>
      <c r="K1109" s="19"/>
      <c r="L1109" s="18"/>
      <c r="M1109" s="19"/>
      <c r="N1109" s="18"/>
      <c r="O1109" s="18"/>
      <c r="P1109" s="18"/>
      <c r="Q1109" s="18"/>
      <c r="R1109" s="18"/>
    </row>
    <row r="1110" spans="7:18" s="5" customFormat="1" x14ac:dyDescent="0.25">
      <c r="G1110" s="168"/>
      <c r="I1110" s="8"/>
      <c r="J1110" s="8"/>
      <c r="K1110" s="19"/>
      <c r="L1110" s="18"/>
      <c r="M1110" s="19"/>
      <c r="N1110" s="18"/>
      <c r="O1110" s="18"/>
      <c r="P1110" s="18"/>
      <c r="Q1110" s="18"/>
      <c r="R1110" s="18"/>
    </row>
    <row r="1111" spans="7:18" s="5" customFormat="1" x14ac:dyDescent="0.25">
      <c r="G1111" s="168"/>
      <c r="I1111" s="8"/>
      <c r="J1111" s="8"/>
      <c r="K1111" s="19"/>
      <c r="L1111" s="18"/>
      <c r="M1111" s="19"/>
      <c r="N1111" s="18"/>
      <c r="O1111" s="18"/>
      <c r="P1111" s="18"/>
      <c r="Q1111" s="18"/>
      <c r="R1111" s="18"/>
    </row>
    <row r="1112" spans="7:18" s="5" customFormat="1" x14ac:dyDescent="0.25">
      <c r="G1112" s="168"/>
      <c r="I1112" s="8"/>
      <c r="J1112" s="8"/>
      <c r="K1112" s="19"/>
      <c r="L1112" s="18"/>
      <c r="M1112" s="19"/>
      <c r="N1112" s="18"/>
      <c r="O1112" s="18"/>
      <c r="P1112" s="18"/>
      <c r="Q1112" s="18"/>
      <c r="R1112" s="18"/>
    </row>
    <row r="1113" spans="7:18" s="5" customFormat="1" x14ac:dyDescent="0.25">
      <c r="G1113" s="168"/>
      <c r="I1113" s="8"/>
      <c r="J1113" s="8"/>
      <c r="K1113" s="19"/>
      <c r="L1113" s="18"/>
      <c r="M1113" s="19"/>
      <c r="N1113" s="18"/>
      <c r="O1113" s="18"/>
      <c r="P1113" s="18"/>
      <c r="Q1113" s="18"/>
      <c r="R1113" s="18"/>
    </row>
    <row r="1114" spans="7:18" s="5" customFormat="1" x14ac:dyDescent="0.25">
      <c r="G1114" s="168"/>
      <c r="I1114" s="8"/>
      <c r="J1114" s="8"/>
      <c r="K1114" s="19"/>
      <c r="L1114" s="18"/>
      <c r="M1114" s="19"/>
      <c r="N1114" s="18"/>
      <c r="O1114" s="18"/>
      <c r="P1114" s="18"/>
      <c r="Q1114" s="18"/>
      <c r="R1114" s="18"/>
    </row>
    <row r="1115" spans="7:18" s="5" customFormat="1" x14ac:dyDescent="0.25">
      <c r="G1115" s="168"/>
      <c r="I1115" s="8"/>
      <c r="J1115" s="8"/>
      <c r="K1115" s="19"/>
      <c r="L1115" s="18"/>
      <c r="M1115" s="19"/>
      <c r="N1115" s="18"/>
      <c r="O1115" s="18"/>
      <c r="P1115" s="18"/>
      <c r="Q1115" s="18"/>
      <c r="R1115" s="18"/>
    </row>
    <row r="1116" spans="7:18" s="5" customFormat="1" x14ac:dyDescent="0.25">
      <c r="G1116" s="168"/>
      <c r="I1116" s="8"/>
      <c r="J1116" s="8"/>
      <c r="K1116" s="19"/>
      <c r="L1116" s="18"/>
      <c r="M1116" s="19"/>
      <c r="N1116" s="18"/>
      <c r="O1116" s="18"/>
      <c r="P1116" s="18"/>
      <c r="Q1116" s="18"/>
      <c r="R1116" s="18"/>
    </row>
    <row r="1117" spans="7:18" s="5" customFormat="1" x14ac:dyDescent="0.25">
      <c r="G1117" s="168"/>
      <c r="I1117" s="8"/>
      <c r="J1117" s="8"/>
      <c r="K1117" s="19"/>
      <c r="L1117" s="18"/>
      <c r="M1117" s="19"/>
      <c r="N1117" s="18"/>
      <c r="O1117" s="18"/>
      <c r="P1117" s="18"/>
      <c r="Q1117" s="18"/>
      <c r="R1117" s="18"/>
    </row>
    <row r="1118" spans="7:18" s="5" customFormat="1" x14ac:dyDescent="0.25">
      <c r="G1118" s="168"/>
      <c r="I1118" s="8"/>
      <c r="J1118" s="8"/>
      <c r="K1118" s="19"/>
      <c r="L1118" s="18"/>
      <c r="M1118" s="19"/>
      <c r="N1118" s="18"/>
      <c r="O1118" s="18"/>
      <c r="P1118" s="18"/>
      <c r="Q1118" s="18"/>
      <c r="R1118" s="18"/>
    </row>
    <row r="1119" spans="7:18" s="5" customFormat="1" x14ac:dyDescent="0.25">
      <c r="G1119" s="168"/>
      <c r="I1119" s="8"/>
      <c r="J1119" s="8"/>
      <c r="K1119" s="19"/>
      <c r="L1119" s="18"/>
      <c r="M1119" s="19"/>
      <c r="N1119" s="18"/>
      <c r="O1119" s="18"/>
      <c r="P1119" s="18"/>
      <c r="Q1119" s="18"/>
      <c r="R1119" s="18"/>
    </row>
    <row r="1120" spans="7:18" s="5" customFormat="1" x14ac:dyDescent="0.25">
      <c r="G1120" s="168"/>
      <c r="I1120" s="8"/>
      <c r="J1120" s="8"/>
      <c r="K1120" s="19"/>
      <c r="L1120" s="18"/>
      <c r="M1120" s="19"/>
      <c r="N1120" s="18"/>
      <c r="O1120" s="18"/>
      <c r="P1120" s="18"/>
      <c r="Q1120" s="18"/>
      <c r="R1120" s="18"/>
    </row>
    <row r="1121" spans="7:18" s="5" customFormat="1" x14ac:dyDescent="0.25">
      <c r="G1121" s="168"/>
      <c r="I1121" s="8"/>
      <c r="J1121" s="8"/>
      <c r="K1121" s="19"/>
      <c r="L1121" s="18"/>
      <c r="M1121" s="19"/>
      <c r="N1121" s="18"/>
      <c r="O1121" s="18"/>
      <c r="P1121" s="18"/>
      <c r="Q1121" s="18"/>
      <c r="R1121" s="18"/>
    </row>
    <row r="1122" spans="7:18" s="5" customFormat="1" x14ac:dyDescent="0.25">
      <c r="G1122" s="168"/>
      <c r="I1122" s="8"/>
      <c r="J1122" s="8"/>
      <c r="K1122" s="19"/>
      <c r="L1122" s="18"/>
      <c r="M1122" s="19"/>
      <c r="N1122" s="18"/>
      <c r="O1122" s="18"/>
      <c r="P1122" s="18"/>
      <c r="Q1122" s="18"/>
      <c r="R1122" s="18"/>
    </row>
    <row r="1123" spans="7:18" s="5" customFormat="1" x14ac:dyDescent="0.25">
      <c r="G1123" s="168"/>
      <c r="I1123" s="8"/>
      <c r="J1123" s="8"/>
      <c r="K1123" s="19"/>
      <c r="L1123" s="18"/>
      <c r="M1123" s="19"/>
      <c r="N1123" s="18"/>
      <c r="O1123" s="18"/>
      <c r="P1123" s="18"/>
      <c r="Q1123" s="18"/>
      <c r="R1123" s="18"/>
    </row>
    <row r="1124" spans="7:18" s="5" customFormat="1" x14ac:dyDescent="0.25">
      <c r="G1124" s="168"/>
      <c r="I1124" s="8"/>
      <c r="J1124" s="8"/>
      <c r="K1124" s="19"/>
      <c r="L1124" s="18"/>
      <c r="M1124" s="19"/>
      <c r="N1124" s="18"/>
      <c r="O1124" s="18"/>
      <c r="P1124" s="18"/>
      <c r="Q1124" s="18"/>
      <c r="R1124" s="18"/>
    </row>
    <row r="1125" spans="7:18" s="5" customFormat="1" x14ac:dyDescent="0.25">
      <c r="G1125" s="168"/>
      <c r="I1125" s="8"/>
      <c r="J1125" s="8"/>
      <c r="K1125" s="19"/>
      <c r="L1125" s="18"/>
      <c r="M1125" s="19"/>
      <c r="N1125" s="18"/>
      <c r="O1125" s="18"/>
      <c r="P1125" s="18"/>
      <c r="Q1125" s="18"/>
      <c r="R1125" s="18"/>
    </row>
    <row r="1126" spans="7:18" s="5" customFormat="1" x14ac:dyDescent="0.25">
      <c r="G1126" s="168"/>
      <c r="I1126" s="8"/>
      <c r="J1126" s="8"/>
      <c r="K1126" s="19"/>
      <c r="L1126" s="18"/>
      <c r="M1126" s="19"/>
      <c r="N1126" s="18"/>
      <c r="O1126" s="18"/>
      <c r="P1126" s="18"/>
      <c r="Q1126" s="18"/>
      <c r="R1126" s="18"/>
    </row>
    <row r="1127" spans="7:18" s="5" customFormat="1" x14ac:dyDescent="0.25">
      <c r="G1127" s="168"/>
      <c r="I1127" s="8"/>
      <c r="J1127" s="8"/>
      <c r="K1127" s="19"/>
      <c r="L1127" s="18"/>
      <c r="M1127" s="19"/>
      <c r="N1127" s="18"/>
      <c r="O1127" s="18"/>
      <c r="P1127" s="18"/>
      <c r="Q1127" s="18"/>
      <c r="R1127" s="18"/>
    </row>
    <row r="1128" spans="7:18" s="5" customFormat="1" x14ac:dyDescent="0.25">
      <c r="G1128" s="168"/>
      <c r="I1128" s="8"/>
      <c r="J1128" s="8"/>
      <c r="K1128" s="19"/>
      <c r="L1128" s="18"/>
      <c r="M1128" s="19"/>
      <c r="N1128" s="18"/>
      <c r="O1128" s="18"/>
      <c r="P1128" s="18"/>
      <c r="Q1128" s="18"/>
      <c r="R1128" s="18"/>
    </row>
    <row r="1129" spans="7:18" s="5" customFormat="1" x14ac:dyDescent="0.25">
      <c r="G1129" s="168"/>
      <c r="I1129" s="8"/>
      <c r="J1129" s="8"/>
      <c r="K1129" s="19"/>
      <c r="L1129" s="18"/>
      <c r="M1129" s="19"/>
      <c r="N1129" s="18"/>
      <c r="O1129" s="18"/>
      <c r="P1129" s="18"/>
      <c r="Q1129" s="18"/>
      <c r="R1129" s="18"/>
    </row>
    <row r="1130" spans="7:18" s="5" customFormat="1" x14ac:dyDescent="0.25">
      <c r="G1130" s="168"/>
      <c r="I1130" s="8"/>
      <c r="J1130" s="8"/>
      <c r="K1130" s="19"/>
      <c r="L1130" s="18"/>
      <c r="M1130" s="19"/>
      <c r="N1130" s="18"/>
      <c r="O1130" s="18"/>
      <c r="P1130" s="18"/>
      <c r="Q1130" s="18"/>
      <c r="R1130" s="18"/>
    </row>
    <row r="1131" spans="7:18" s="5" customFormat="1" x14ac:dyDescent="0.25">
      <c r="G1131" s="168"/>
      <c r="I1131" s="8"/>
      <c r="J1131" s="8"/>
      <c r="K1131" s="19"/>
      <c r="L1131" s="18"/>
      <c r="M1131" s="19"/>
      <c r="N1131" s="18"/>
      <c r="O1131" s="18"/>
      <c r="P1131" s="18"/>
      <c r="Q1131" s="18"/>
      <c r="R1131" s="18"/>
    </row>
    <row r="1132" spans="7:18" s="5" customFormat="1" x14ac:dyDescent="0.25">
      <c r="G1132" s="168"/>
      <c r="I1132" s="8"/>
      <c r="J1132" s="8"/>
      <c r="K1132" s="19"/>
      <c r="L1132" s="18"/>
      <c r="M1132" s="19"/>
      <c r="N1132" s="18"/>
      <c r="O1132" s="18"/>
      <c r="P1132" s="18"/>
      <c r="Q1132" s="18"/>
      <c r="R1132" s="18"/>
    </row>
    <row r="1133" spans="7:18" s="5" customFormat="1" x14ac:dyDescent="0.25">
      <c r="G1133" s="168"/>
      <c r="I1133" s="8"/>
      <c r="J1133" s="8"/>
      <c r="K1133" s="19"/>
      <c r="L1133" s="18"/>
      <c r="M1133" s="19"/>
      <c r="N1133" s="18"/>
      <c r="O1133" s="18"/>
      <c r="P1133" s="18"/>
      <c r="Q1133" s="18"/>
      <c r="R1133" s="18"/>
    </row>
    <row r="1134" spans="7:18" s="5" customFormat="1" x14ac:dyDescent="0.25">
      <c r="G1134" s="168"/>
      <c r="I1134" s="8"/>
      <c r="J1134" s="8"/>
      <c r="K1134" s="19"/>
      <c r="L1134" s="18"/>
      <c r="M1134" s="19"/>
      <c r="N1134" s="18"/>
      <c r="O1134" s="18"/>
      <c r="P1134" s="18"/>
      <c r="Q1134" s="18"/>
      <c r="R1134" s="18"/>
    </row>
    <row r="1135" spans="7:18" s="5" customFormat="1" x14ac:dyDescent="0.25">
      <c r="G1135" s="168"/>
      <c r="I1135" s="8"/>
      <c r="J1135" s="8"/>
      <c r="K1135" s="19"/>
      <c r="L1135" s="18"/>
      <c r="M1135" s="19"/>
      <c r="N1135" s="18"/>
      <c r="O1135" s="18"/>
      <c r="P1135" s="18"/>
      <c r="Q1135" s="18"/>
      <c r="R1135" s="18"/>
    </row>
    <row r="1136" spans="7:18" s="5" customFormat="1" x14ac:dyDescent="0.25">
      <c r="G1136" s="168"/>
      <c r="I1136" s="8"/>
      <c r="J1136" s="8"/>
      <c r="K1136" s="19"/>
      <c r="L1136" s="18"/>
      <c r="M1136" s="19"/>
      <c r="N1136" s="18"/>
      <c r="O1136" s="18"/>
      <c r="P1136" s="18"/>
      <c r="Q1136" s="18"/>
      <c r="R1136" s="18"/>
    </row>
    <row r="1137" spans="7:18" s="5" customFormat="1" x14ac:dyDescent="0.25">
      <c r="G1137" s="168"/>
      <c r="I1137" s="8"/>
      <c r="J1137" s="8"/>
      <c r="K1137" s="19"/>
      <c r="L1137" s="18"/>
      <c r="M1137" s="19"/>
      <c r="N1137" s="18"/>
      <c r="O1137" s="18"/>
      <c r="P1137" s="18"/>
      <c r="Q1137" s="18"/>
      <c r="R1137" s="18"/>
    </row>
    <row r="1138" spans="7:18" s="5" customFormat="1" x14ac:dyDescent="0.25">
      <c r="G1138" s="168"/>
      <c r="I1138" s="8"/>
      <c r="J1138" s="8"/>
      <c r="K1138" s="19"/>
      <c r="L1138" s="18"/>
      <c r="M1138" s="19"/>
      <c r="N1138" s="18"/>
      <c r="O1138" s="18"/>
      <c r="P1138" s="18"/>
      <c r="Q1138" s="18"/>
      <c r="R1138" s="18"/>
    </row>
    <row r="1139" spans="7:18" s="5" customFormat="1" x14ac:dyDescent="0.25">
      <c r="G1139" s="168"/>
      <c r="I1139" s="8"/>
      <c r="J1139" s="8"/>
      <c r="K1139" s="19"/>
      <c r="L1139" s="18"/>
      <c r="M1139" s="19"/>
      <c r="N1139" s="18"/>
      <c r="O1139" s="18"/>
      <c r="P1139" s="18"/>
      <c r="Q1139" s="18"/>
      <c r="R1139" s="18"/>
    </row>
    <row r="1140" spans="7:18" s="5" customFormat="1" x14ac:dyDescent="0.25">
      <c r="G1140" s="168"/>
      <c r="I1140" s="8"/>
      <c r="J1140" s="8"/>
      <c r="K1140" s="19"/>
      <c r="L1140" s="18"/>
      <c r="M1140" s="19"/>
      <c r="N1140" s="18"/>
      <c r="O1140" s="18"/>
      <c r="P1140" s="18"/>
      <c r="Q1140" s="18"/>
      <c r="R1140" s="18"/>
    </row>
    <row r="1141" spans="7:18" s="5" customFormat="1" x14ac:dyDescent="0.25">
      <c r="G1141" s="168"/>
      <c r="I1141" s="8"/>
      <c r="J1141" s="8"/>
      <c r="K1141" s="19"/>
      <c r="L1141" s="18"/>
      <c r="M1141" s="19"/>
      <c r="N1141" s="18"/>
      <c r="O1141" s="18"/>
      <c r="P1141" s="18"/>
      <c r="Q1141" s="18"/>
      <c r="R1141" s="18"/>
    </row>
    <row r="1142" spans="7:18" s="5" customFormat="1" x14ac:dyDescent="0.25">
      <c r="G1142" s="168"/>
      <c r="I1142" s="8"/>
      <c r="J1142" s="8"/>
      <c r="K1142" s="19"/>
      <c r="L1142" s="18"/>
      <c r="M1142" s="19"/>
      <c r="N1142" s="18"/>
      <c r="O1142" s="18"/>
      <c r="P1142" s="18"/>
      <c r="Q1142" s="18"/>
      <c r="R1142" s="18"/>
    </row>
    <row r="1143" spans="7:18" s="5" customFormat="1" x14ac:dyDescent="0.25">
      <c r="G1143" s="168"/>
      <c r="I1143" s="8"/>
      <c r="J1143" s="8"/>
      <c r="K1143" s="19"/>
      <c r="L1143" s="18"/>
      <c r="M1143" s="19"/>
      <c r="N1143" s="18"/>
      <c r="O1143" s="18"/>
      <c r="P1143" s="18"/>
      <c r="Q1143" s="18"/>
      <c r="R1143" s="18"/>
    </row>
    <row r="1144" spans="7:18" s="5" customFormat="1" x14ac:dyDescent="0.25">
      <c r="G1144" s="168"/>
      <c r="I1144" s="8"/>
      <c r="J1144" s="8"/>
      <c r="K1144" s="19"/>
      <c r="L1144" s="18"/>
      <c r="M1144" s="19"/>
      <c r="N1144" s="18"/>
      <c r="O1144" s="18"/>
      <c r="P1144" s="18"/>
      <c r="Q1144" s="18"/>
      <c r="R1144" s="18"/>
    </row>
    <row r="1145" spans="7:18" s="5" customFormat="1" x14ac:dyDescent="0.25">
      <c r="G1145" s="168"/>
      <c r="I1145" s="8"/>
      <c r="J1145" s="8"/>
      <c r="K1145" s="19"/>
      <c r="L1145" s="18"/>
      <c r="M1145" s="19"/>
      <c r="N1145" s="18"/>
      <c r="O1145" s="18"/>
      <c r="P1145" s="18"/>
      <c r="Q1145" s="18"/>
      <c r="R1145" s="18"/>
    </row>
    <row r="1146" spans="7:18" s="5" customFormat="1" x14ac:dyDescent="0.25">
      <c r="G1146" s="168"/>
      <c r="I1146" s="8"/>
      <c r="J1146" s="8"/>
      <c r="K1146" s="19"/>
      <c r="L1146" s="18"/>
      <c r="M1146" s="19"/>
      <c r="N1146" s="18"/>
      <c r="O1146" s="18"/>
      <c r="P1146" s="18"/>
      <c r="Q1146" s="18"/>
      <c r="R1146" s="18"/>
    </row>
    <row r="1147" spans="7:18" s="5" customFormat="1" x14ac:dyDescent="0.25">
      <c r="G1147" s="168"/>
      <c r="I1147" s="8"/>
      <c r="J1147" s="8"/>
      <c r="K1147" s="19"/>
      <c r="L1147" s="18"/>
      <c r="M1147" s="19"/>
      <c r="N1147" s="18"/>
      <c r="O1147" s="18"/>
      <c r="P1147" s="18"/>
      <c r="Q1147" s="18"/>
      <c r="R1147" s="18"/>
    </row>
    <row r="1148" spans="7:18" s="5" customFormat="1" x14ac:dyDescent="0.25">
      <c r="G1148" s="168"/>
      <c r="I1148" s="8"/>
      <c r="J1148" s="8"/>
      <c r="K1148" s="19"/>
      <c r="L1148" s="18"/>
      <c r="M1148" s="19"/>
      <c r="N1148" s="18"/>
      <c r="O1148" s="18"/>
      <c r="P1148" s="18"/>
      <c r="Q1148" s="18"/>
      <c r="R1148" s="18"/>
    </row>
    <row r="1149" spans="7:18" s="5" customFormat="1" x14ac:dyDescent="0.25">
      <c r="G1149" s="168"/>
      <c r="I1149" s="8"/>
      <c r="J1149" s="8"/>
      <c r="K1149" s="19"/>
      <c r="L1149" s="18"/>
      <c r="M1149" s="19"/>
      <c r="N1149" s="18"/>
      <c r="O1149" s="18"/>
      <c r="P1149" s="18"/>
      <c r="Q1149" s="18"/>
      <c r="R1149" s="18"/>
    </row>
    <row r="1150" spans="7:18" s="5" customFormat="1" x14ac:dyDescent="0.25">
      <c r="G1150" s="168"/>
      <c r="I1150" s="8"/>
      <c r="J1150" s="8"/>
      <c r="K1150" s="19"/>
      <c r="L1150" s="18"/>
      <c r="M1150" s="19"/>
      <c r="N1150" s="18"/>
      <c r="O1150" s="18"/>
      <c r="P1150" s="18"/>
      <c r="Q1150" s="18"/>
      <c r="R1150" s="18"/>
    </row>
    <row r="1151" spans="7:18" s="5" customFormat="1" x14ac:dyDescent="0.25">
      <c r="G1151" s="168"/>
      <c r="I1151" s="8"/>
      <c r="J1151" s="8"/>
      <c r="K1151" s="19"/>
      <c r="L1151" s="18"/>
      <c r="M1151" s="19"/>
      <c r="N1151" s="18"/>
      <c r="O1151" s="18"/>
      <c r="P1151" s="18"/>
      <c r="Q1151" s="18"/>
      <c r="R1151" s="18"/>
    </row>
    <row r="1152" spans="7:18" s="5" customFormat="1" x14ac:dyDescent="0.25">
      <c r="G1152" s="168"/>
      <c r="I1152" s="8"/>
      <c r="J1152" s="8"/>
      <c r="K1152" s="19"/>
      <c r="L1152" s="18"/>
      <c r="M1152" s="19"/>
      <c r="N1152" s="18"/>
      <c r="O1152" s="18"/>
      <c r="P1152" s="18"/>
      <c r="Q1152" s="18"/>
      <c r="R1152" s="18"/>
    </row>
    <row r="1153" spans="7:18" s="5" customFormat="1" x14ac:dyDescent="0.25">
      <c r="G1153" s="168"/>
      <c r="I1153" s="8"/>
      <c r="J1153" s="8"/>
      <c r="K1153" s="19"/>
      <c r="L1153" s="18"/>
      <c r="M1153" s="19"/>
      <c r="N1153" s="18"/>
      <c r="O1153" s="18"/>
      <c r="P1153" s="18"/>
      <c r="Q1153" s="18"/>
      <c r="R1153" s="18"/>
    </row>
    <row r="1154" spans="7:18" s="5" customFormat="1" x14ac:dyDescent="0.25">
      <c r="G1154" s="168"/>
      <c r="I1154" s="8"/>
      <c r="J1154" s="8"/>
      <c r="K1154" s="19"/>
      <c r="L1154" s="18"/>
      <c r="M1154" s="19"/>
      <c r="N1154" s="18"/>
      <c r="O1154" s="18"/>
      <c r="P1154" s="18"/>
      <c r="Q1154" s="18"/>
      <c r="R1154" s="18"/>
    </row>
    <row r="1155" spans="7:18" s="5" customFormat="1" x14ac:dyDescent="0.25">
      <c r="G1155" s="168"/>
      <c r="I1155" s="8"/>
      <c r="J1155" s="8"/>
      <c r="K1155" s="19"/>
      <c r="L1155" s="18"/>
      <c r="M1155" s="19"/>
      <c r="N1155" s="18"/>
      <c r="O1155" s="18"/>
      <c r="P1155" s="18"/>
      <c r="Q1155" s="18"/>
      <c r="R1155" s="18"/>
    </row>
    <row r="1156" spans="7:18" s="5" customFormat="1" x14ac:dyDescent="0.25">
      <c r="G1156" s="168"/>
      <c r="I1156" s="8"/>
      <c r="J1156" s="8"/>
      <c r="K1156" s="19"/>
      <c r="L1156" s="18"/>
      <c r="M1156" s="19"/>
      <c r="N1156" s="18"/>
      <c r="O1156" s="18"/>
      <c r="P1156" s="18"/>
      <c r="Q1156" s="18"/>
      <c r="R1156" s="18"/>
    </row>
    <row r="1157" spans="7:18" s="5" customFormat="1" x14ac:dyDescent="0.25">
      <c r="G1157" s="168"/>
      <c r="I1157" s="8"/>
      <c r="J1157" s="8"/>
      <c r="K1157" s="19"/>
      <c r="L1157" s="18"/>
      <c r="M1157" s="19"/>
      <c r="N1157" s="18"/>
      <c r="O1157" s="18"/>
      <c r="P1157" s="18"/>
      <c r="Q1157" s="18"/>
      <c r="R1157" s="18"/>
    </row>
    <row r="1158" spans="7:18" s="5" customFormat="1" x14ac:dyDescent="0.25">
      <c r="G1158" s="168"/>
      <c r="I1158" s="8"/>
      <c r="J1158" s="8"/>
      <c r="K1158" s="19"/>
      <c r="L1158" s="18"/>
      <c r="M1158" s="19"/>
      <c r="N1158" s="18"/>
      <c r="O1158" s="18"/>
      <c r="P1158" s="18"/>
      <c r="Q1158" s="18"/>
      <c r="R1158" s="18"/>
    </row>
    <row r="1159" spans="7:18" s="5" customFormat="1" x14ac:dyDescent="0.25">
      <c r="G1159" s="168"/>
      <c r="I1159" s="8"/>
      <c r="J1159" s="8"/>
      <c r="K1159" s="19"/>
      <c r="L1159" s="18"/>
      <c r="M1159" s="19"/>
      <c r="N1159" s="18"/>
      <c r="O1159" s="18"/>
      <c r="P1159" s="18"/>
      <c r="Q1159" s="18"/>
      <c r="R1159" s="18"/>
    </row>
    <row r="1160" spans="7:18" s="5" customFormat="1" x14ac:dyDescent="0.25">
      <c r="G1160" s="168"/>
      <c r="I1160" s="8"/>
      <c r="J1160" s="8"/>
      <c r="K1160" s="19"/>
      <c r="L1160" s="18"/>
      <c r="M1160" s="19"/>
      <c r="N1160" s="18"/>
      <c r="O1160" s="18"/>
      <c r="P1160" s="18"/>
      <c r="Q1160" s="18"/>
      <c r="R1160" s="18"/>
    </row>
    <row r="1161" spans="7:18" s="5" customFormat="1" x14ac:dyDescent="0.25">
      <c r="G1161" s="168"/>
      <c r="I1161" s="8"/>
      <c r="J1161" s="8"/>
      <c r="K1161" s="19"/>
      <c r="L1161" s="18"/>
      <c r="M1161" s="19"/>
      <c r="N1161" s="18"/>
      <c r="O1161" s="18"/>
      <c r="P1161" s="18"/>
      <c r="Q1161" s="18"/>
      <c r="R1161" s="18"/>
    </row>
    <row r="1162" spans="7:18" s="5" customFormat="1" x14ac:dyDescent="0.25">
      <c r="G1162" s="168"/>
      <c r="I1162" s="8"/>
      <c r="J1162" s="8"/>
      <c r="K1162" s="19"/>
      <c r="L1162" s="18"/>
      <c r="M1162" s="19"/>
      <c r="N1162" s="18"/>
      <c r="O1162" s="18"/>
      <c r="P1162" s="18"/>
      <c r="Q1162" s="18"/>
      <c r="R1162" s="18"/>
    </row>
    <row r="1163" spans="7:18" s="5" customFormat="1" x14ac:dyDescent="0.25">
      <c r="G1163" s="168"/>
      <c r="I1163" s="8"/>
      <c r="J1163" s="8"/>
      <c r="K1163" s="19"/>
      <c r="L1163" s="18"/>
      <c r="M1163" s="19"/>
      <c r="N1163" s="18"/>
      <c r="O1163" s="18"/>
      <c r="P1163" s="18"/>
      <c r="Q1163" s="18"/>
      <c r="R1163" s="18"/>
    </row>
    <row r="1164" spans="7:18" s="5" customFormat="1" x14ac:dyDescent="0.25">
      <c r="G1164" s="168"/>
      <c r="I1164" s="8"/>
      <c r="J1164" s="8"/>
      <c r="K1164" s="19"/>
      <c r="L1164" s="18"/>
      <c r="M1164" s="19"/>
      <c r="N1164" s="18"/>
      <c r="O1164" s="18"/>
      <c r="P1164" s="18"/>
      <c r="Q1164" s="18"/>
      <c r="R1164" s="18"/>
    </row>
    <row r="1165" spans="7:18" s="5" customFormat="1" x14ac:dyDescent="0.25">
      <c r="G1165" s="168"/>
      <c r="I1165" s="8"/>
      <c r="J1165" s="8"/>
      <c r="K1165" s="19"/>
      <c r="L1165" s="18"/>
      <c r="M1165" s="19"/>
      <c r="N1165" s="18"/>
      <c r="O1165" s="18"/>
      <c r="P1165" s="18"/>
      <c r="Q1165" s="18"/>
      <c r="R1165" s="18"/>
    </row>
    <row r="1166" spans="7:18" s="5" customFormat="1" x14ac:dyDescent="0.25">
      <c r="G1166" s="168"/>
      <c r="I1166" s="8"/>
      <c r="J1166" s="8"/>
      <c r="K1166" s="19"/>
      <c r="L1166" s="18"/>
      <c r="M1166" s="19"/>
      <c r="N1166" s="18"/>
      <c r="O1166" s="18"/>
      <c r="P1166" s="18"/>
      <c r="Q1166" s="18"/>
      <c r="R1166" s="18"/>
    </row>
    <row r="1167" spans="7:18" s="5" customFormat="1" x14ac:dyDescent="0.25">
      <c r="G1167" s="168"/>
      <c r="I1167" s="8"/>
      <c r="J1167" s="8"/>
      <c r="K1167" s="19"/>
      <c r="L1167" s="18"/>
      <c r="M1167" s="19"/>
      <c r="N1167" s="18"/>
      <c r="O1167" s="18"/>
      <c r="P1167" s="18"/>
      <c r="Q1167" s="18"/>
      <c r="R1167" s="18"/>
    </row>
    <row r="1168" spans="7:18" s="5" customFormat="1" x14ac:dyDescent="0.25">
      <c r="G1168" s="168"/>
      <c r="I1168" s="8"/>
      <c r="J1168" s="8"/>
      <c r="K1168" s="19"/>
      <c r="L1168" s="18"/>
      <c r="M1168" s="19"/>
      <c r="N1168" s="18"/>
      <c r="O1168" s="18"/>
      <c r="P1168" s="18"/>
      <c r="Q1168" s="18"/>
      <c r="R1168" s="18"/>
    </row>
    <row r="1169" spans="7:18" s="5" customFormat="1" x14ac:dyDescent="0.25">
      <c r="G1169" s="168"/>
      <c r="I1169" s="8"/>
      <c r="J1169" s="8"/>
      <c r="K1169" s="19"/>
      <c r="L1169" s="18"/>
      <c r="M1169" s="19"/>
      <c r="N1169" s="18"/>
      <c r="O1169" s="18"/>
      <c r="P1169" s="18"/>
      <c r="Q1169" s="18"/>
      <c r="R1169" s="18"/>
    </row>
    <row r="1170" spans="7:18" s="5" customFormat="1" x14ac:dyDescent="0.25">
      <c r="G1170" s="168"/>
      <c r="I1170" s="8"/>
      <c r="J1170" s="8"/>
      <c r="K1170" s="19"/>
      <c r="L1170" s="18"/>
      <c r="M1170" s="19"/>
      <c r="N1170" s="18"/>
      <c r="O1170" s="18"/>
      <c r="P1170" s="18"/>
      <c r="Q1170" s="18"/>
      <c r="R1170" s="18"/>
    </row>
    <row r="1171" spans="7:18" s="5" customFormat="1" x14ac:dyDescent="0.25">
      <c r="G1171" s="168"/>
      <c r="I1171" s="8"/>
      <c r="J1171" s="8"/>
      <c r="K1171" s="19"/>
      <c r="L1171" s="18"/>
      <c r="M1171" s="19"/>
      <c r="N1171" s="18"/>
      <c r="O1171" s="18"/>
      <c r="P1171" s="18"/>
      <c r="Q1171" s="18"/>
      <c r="R1171" s="18"/>
    </row>
    <row r="1172" spans="7:18" s="5" customFormat="1" x14ac:dyDescent="0.25">
      <c r="G1172" s="168"/>
      <c r="I1172" s="8"/>
      <c r="J1172" s="8"/>
      <c r="K1172" s="19"/>
      <c r="L1172" s="18"/>
      <c r="M1172" s="19"/>
      <c r="N1172" s="18"/>
      <c r="O1172" s="18"/>
      <c r="P1172" s="18"/>
      <c r="Q1172" s="18"/>
      <c r="R1172" s="18"/>
    </row>
    <row r="1173" spans="7:18" s="5" customFormat="1" x14ac:dyDescent="0.25">
      <c r="G1173" s="168"/>
      <c r="I1173" s="8"/>
      <c r="J1173" s="8"/>
      <c r="K1173" s="19"/>
      <c r="L1173" s="18"/>
      <c r="M1173" s="19"/>
      <c r="N1173" s="18"/>
      <c r="O1173" s="18"/>
      <c r="P1173" s="18"/>
      <c r="Q1173" s="18"/>
      <c r="R1173" s="18"/>
    </row>
    <row r="1174" spans="7:18" s="5" customFormat="1" x14ac:dyDescent="0.25">
      <c r="G1174" s="168"/>
      <c r="I1174" s="8"/>
      <c r="J1174" s="8"/>
      <c r="K1174" s="19"/>
      <c r="L1174" s="18"/>
      <c r="M1174" s="19"/>
      <c r="N1174" s="18"/>
      <c r="O1174" s="18"/>
      <c r="P1174" s="18"/>
      <c r="Q1174" s="18"/>
      <c r="R1174" s="18"/>
    </row>
    <row r="1175" spans="7:18" s="5" customFormat="1" x14ac:dyDescent="0.25">
      <c r="G1175" s="168"/>
      <c r="I1175" s="8"/>
      <c r="J1175" s="8"/>
      <c r="K1175" s="19"/>
      <c r="L1175" s="18"/>
      <c r="M1175" s="19"/>
      <c r="N1175" s="18"/>
      <c r="O1175" s="18"/>
      <c r="P1175" s="18"/>
      <c r="Q1175" s="18"/>
      <c r="R1175" s="18"/>
    </row>
    <row r="1176" spans="7:18" s="5" customFormat="1" x14ac:dyDescent="0.25">
      <c r="G1176" s="168"/>
      <c r="I1176" s="8"/>
      <c r="J1176" s="8"/>
      <c r="K1176" s="19"/>
      <c r="L1176" s="18"/>
      <c r="M1176" s="19"/>
      <c r="N1176" s="18"/>
      <c r="O1176" s="18"/>
      <c r="P1176" s="18"/>
      <c r="Q1176" s="18"/>
      <c r="R1176" s="18"/>
    </row>
    <row r="1177" spans="7:18" s="5" customFormat="1" x14ac:dyDescent="0.25">
      <c r="G1177" s="168"/>
      <c r="I1177" s="8"/>
      <c r="J1177" s="8"/>
      <c r="K1177" s="19"/>
      <c r="L1177" s="18"/>
      <c r="M1177" s="19"/>
      <c r="N1177" s="18"/>
      <c r="O1177" s="18"/>
      <c r="P1177" s="18"/>
      <c r="Q1177" s="18"/>
      <c r="R1177" s="18"/>
    </row>
    <row r="1178" spans="7:18" s="5" customFormat="1" x14ac:dyDescent="0.25">
      <c r="G1178" s="168"/>
      <c r="I1178" s="8"/>
      <c r="J1178" s="8"/>
      <c r="K1178" s="19"/>
      <c r="L1178" s="18"/>
      <c r="M1178" s="19"/>
      <c r="N1178" s="18"/>
      <c r="O1178" s="18"/>
      <c r="P1178" s="18"/>
      <c r="Q1178" s="18"/>
      <c r="R1178" s="18"/>
    </row>
    <row r="1179" spans="7:18" s="5" customFormat="1" x14ac:dyDescent="0.25">
      <c r="G1179" s="168"/>
      <c r="I1179" s="8"/>
      <c r="J1179" s="8"/>
      <c r="K1179" s="19"/>
      <c r="L1179" s="18"/>
      <c r="M1179" s="19"/>
      <c r="N1179" s="18"/>
      <c r="O1179" s="18"/>
      <c r="P1179" s="18"/>
      <c r="Q1179" s="18"/>
      <c r="R1179" s="18"/>
    </row>
    <row r="1180" spans="7:18" s="5" customFormat="1" x14ac:dyDescent="0.25">
      <c r="G1180" s="168"/>
      <c r="I1180" s="8"/>
      <c r="J1180" s="8"/>
      <c r="K1180" s="19"/>
      <c r="L1180" s="18"/>
      <c r="M1180" s="19"/>
      <c r="N1180" s="18"/>
      <c r="O1180" s="18"/>
      <c r="P1180" s="18"/>
      <c r="Q1180" s="18"/>
      <c r="R1180" s="18"/>
    </row>
    <row r="1181" spans="7:18" s="5" customFormat="1" x14ac:dyDescent="0.25">
      <c r="G1181" s="168"/>
      <c r="I1181" s="8"/>
      <c r="J1181" s="8"/>
      <c r="K1181" s="19"/>
      <c r="L1181" s="18"/>
      <c r="M1181" s="19"/>
      <c r="N1181" s="18"/>
      <c r="O1181" s="18"/>
      <c r="P1181" s="18"/>
      <c r="Q1181" s="18"/>
      <c r="R1181" s="18"/>
    </row>
    <row r="1182" spans="7:18" s="5" customFormat="1" x14ac:dyDescent="0.25">
      <c r="G1182" s="168"/>
      <c r="I1182" s="8"/>
      <c r="J1182" s="8"/>
      <c r="K1182" s="19"/>
      <c r="L1182" s="18"/>
      <c r="M1182" s="19"/>
      <c r="N1182" s="18"/>
      <c r="O1182" s="18"/>
      <c r="P1182" s="18"/>
      <c r="Q1182" s="18"/>
      <c r="R1182" s="18"/>
    </row>
    <row r="1183" spans="7:18" s="5" customFormat="1" x14ac:dyDescent="0.25">
      <c r="G1183" s="168"/>
      <c r="I1183" s="8"/>
      <c r="J1183" s="8"/>
      <c r="K1183" s="19"/>
      <c r="L1183" s="18"/>
      <c r="M1183" s="19"/>
      <c r="N1183" s="18"/>
      <c r="O1183" s="18"/>
      <c r="P1183" s="18"/>
      <c r="Q1183" s="18"/>
      <c r="R1183" s="18"/>
    </row>
    <row r="1184" spans="7:18" s="5" customFormat="1" x14ac:dyDescent="0.25">
      <c r="G1184" s="168"/>
      <c r="I1184" s="8"/>
      <c r="J1184" s="8"/>
      <c r="K1184" s="19"/>
      <c r="L1184" s="18"/>
      <c r="M1184" s="19"/>
      <c r="N1184" s="18"/>
      <c r="O1184" s="18"/>
      <c r="P1184" s="18"/>
      <c r="Q1184" s="18"/>
      <c r="R1184" s="18"/>
    </row>
    <row r="1185" spans="7:18" s="5" customFormat="1" x14ac:dyDescent="0.25">
      <c r="G1185" s="168"/>
      <c r="I1185" s="8"/>
      <c r="J1185" s="8"/>
      <c r="K1185" s="19"/>
      <c r="L1185" s="18"/>
      <c r="M1185" s="19"/>
      <c r="N1185" s="18"/>
      <c r="O1185" s="18"/>
      <c r="P1185" s="18"/>
      <c r="Q1185" s="18"/>
      <c r="R1185" s="18"/>
    </row>
    <row r="1186" spans="7:18" s="5" customFormat="1" x14ac:dyDescent="0.25">
      <c r="G1186" s="168"/>
      <c r="I1186" s="8"/>
      <c r="J1186" s="8"/>
      <c r="K1186" s="19"/>
      <c r="L1186" s="18"/>
      <c r="M1186" s="19"/>
      <c r="N1186" s="18"/>
      <c r="O1186" s="18"/>
      <c r="P1186" s="18"/>
      <c r="Q1186" s="18"/>
      <c r="R1186" s="18"/>
    </row>
    <row r="1187" spans="7:18" s="5" customFormat="1" x14ac:dyDescent="0.25">
      <c r="G1187" s="168"/>
      <c r="I1187" s="8"/>
      <c r="J1187" s="8"/>
      <c r="K1187" s="19"/>
      <c r="L1187" s="18"/>
      <c r="M1187" s="19"/>
      <c r="N1187" s="18"/>
      <c r="O1187" s="18"/>
      <c r="P1187" s="18"/>
      <c r="Q1187" s="18"/>
      <c r="R1187" s="18"/>
    </row>
    <row r="1188" spans="7:18" s="5" customFormat="1" x14ac:dyDescent="0.25">
      <c r="G1188" s="168"/>
      <c r="I1188" s="8"/>
      <c r="J1188" s="8"/>
      <c r="K1188" s="19"/>
      <c r="L1188" s="18"/>
      <c r="M1188" s="19"/>
      <c r="N1188" s="18"/>
      <c r="O1188" s="18"/>
      <c r="P1188" s="18"/>
      <c r="Q1188" s="18"/>
      <c r="R1188" s="18"/>
    </row>
    <row r="1189" spans="7:18" s="5" customFormat="1" x14ac:dyDescent="0.25">
      <c r="G1189" s="168"/>
      <c r="I1189" s="8"/>
      <c r="J1189" s="8"/>
      <c r="K1189" s="19"/>
      <c r="L1189" s="18"/>
      <c r="M1189" s="19"/>
      <c r="N1189" s="18"/>
      <c r="O1189" s="18"/>
      <c r="P1189" s="18"/>
      <c r="Q1189" s="18"/>
      <c r="R1189" s="18"/>
    </row>
    <row r="1190" spans="7:18" s="5" customFormat="1" x14ac:dyDescent="0.25">
      <c r="G1190" s="168"/>
      <c r="I1190" s="8"/>
      <c r="J1190" s="8"/>
      <c r="K1190" s="19"/>
      <c r="L1190" s="18"/>
      <c r="M1190" s="19"/>
      <c r="N1190" s="18"/>
      <c r="O1190" s="18"/>
      <c r="P1190" s="18"/>
      <c r="Q1190" s="18"/>
      <c r="R1190" s="18"/>
    </row>
    <row r="1191" spans="7:18" s="5" customFormat="1" x14ac:dyDescent="0.25">
      <c r="G1191" s="168"/>
      <c r="I1191" s="8"/>
      <c r="J1191" s="8"/>
      <c r="K1191" s="19"/>
      <c r="L1191" s="18"/>
      <c r="M1191" s="19"/>
      <c r="N1191" s="18"/>
      <c r="O1191" s="18"/>
      <c r="P1191" s="18"/>
      <c r="Q1191" s="18"/>
      <c r="R1191" s="18"/>
    </row>
    <row r="1192" spans="7:18" s="5" customFormat="1" x14ac:dyDescent="0.25">
      <c r="G1192" s="168"/>
      <c r="I1192" s="8"/>
      <c r="J1192" s="8"/>
      <c r="K1192" s="19"/>
      <c r="L1192" s="18"/>
      <c r="M1192" s="19"/>
      <c r="N1192" s="18"/>
      <c r="O1192" s="18"/>
      <c r="P1192" s="18"/>
      <c r="Q1192" s="18"/>
      <c r="R1192" s="18"/>
    </row>
    <row r="1193" spans="7:18" s="5" customFormat="1" x14ac:dyDescent="0.25">
      <c r="G1193" s="168"/>
      <c r="I1193" s="8"/>
      <c r="J1193" s="8"/>
      <c r="K1193" s="19"/>
      <c r="L1193" s="18"/>
      <c r="M1193" s="19"/>
      <c r="N1193" s="18"/>
      <c r="O1193" s="18"/>
      <c r="P1193" s="18"/>
      <c r="Q1193" s="18"/>
      <c r="R1193" s="18"/>
    </row>
    <row r="1194" spans="7:18" s="5" customFormat="1" x14ac:dyDescent="0.25">
      <c r="G1194" s="168"/>
      <c r="I1194" s="8"/>
      <c r="J1194" s="8"/>
      <c r="K1194" s="19"/>
      <c r="L1194" s="18"/>
      <c r="M1194" s="19"/>
      <c r="N1194" s="18"/>
      <c r="O1194" s="18"/>
      <c r="P1194" s="18"/>
      <c r="Q1194" s="18"/>
      <c r="R1194" s="18"/>
    </row>
    <row r="1195" spans="7:18" s="5" customFormat="1" x14ac:dyDescent="0.25">
      <c r="G1195" s="168"/>
      <c r="I1195" s="8"/>
      <c r="J1195" s="8"/>
      <c r="K1195" s="19"/>
      <c r="L1195" s="18"/>
      <c r="M1195" s="19"/>
      <c r="N1195" s="18"/>
      <c r="O1195" s="18"/>
      <c r="P1195" s="18"/>
      <c r="Q1195" s="18"/>
      <c r="R1195" s="18"/>
    </row>
    <row r="1196" spans="7:18" s="5" customFormat="1" x14ac:dyDescent="0.25">
      <c r="G1196" s="168"/>
      <c r="I1196" s="8"/>
      <c r="J1196" s="8"/>
      <c r="K1196" s="19"/>
      <c r="L1196" s="18"/>
      <c r="M1196" s="19"/>
      <c r="N1196" s="18"/>
      <c r="O1196" s="18"/>
      <c r="P1196" s="18"/>
      <c r="Q1196" s="18"/>
      <c r="R1196" s="18"/>
    </row>
    <row r="1197" spans="7:18" s="5" customFormat="1" x14ac:dyDescent="0.25">
      <c r="G1197" s="168"/>
      <c r="I1197" s="8"/>
      <c r="J1197" s="8"/>
      <c r="K1197" s="19"/>
      <c r="L1197" s="18"/>
      <c r="M1197" s="19"/>
      <c r="N1197" s="18"/>
      <c r="O1197" s="18"/>
      <c r="P1197" s="18"/>
      <c r="Q1197" s="18"/>
      <c r="R1197" s="18"/>
    </row>
    <row r="1198" spans="7:18" s="5" customFormat="1" x14ac:dyDescent="0.25">
      <c r="G1198" s="168"/>
      <c r="I1198" s="8"/>
      <c r="J1198" s="8"/>
      <c r="K1198" s="19"/>
      <c r="L1198" s="18"/>
      <c r="M1198" s="19"/>
      <c r="N1198" s="18"/>
      <c r="O1198" s="18"/>
      <c r="P1198" s="18"/>
      <c r="Q1198" s="18"/>
      <c r="R1198" s="18"/>
    </row>
    <row r="1199" spans="7:18" s="5" customFormat="1" x14ac:dyDescent="0.25">
      <c r="G1199" s="168"/>
      <c r="I1199" s="8"/>
      <c r="J1199" s="8"/>
      <c r="K1199" s="19"/>
      <c r="L1199" s="18"/>
      <c r="M1199" s="19"/>
      <c r="N1199" s="18"/>
      <c r="O1199" s="18"/>
      <c r="P1199" s="18"/>
      <c r="Q1199" s="18"/>
      <c r="R1199" s="18"/>
    </row>
    <row r="1200" spans="7:18" s="5" customFormat="1" x14ac:dyDescent="0.25">
      <c r="G1200" s="168"/>
      <c r="I1200" s="8"/>
      <c r="J1200" s="8"/>
      <c r="K1200" s="19"/>
      <c r="L1200" s="18"/>
      <c r="M1200" s="19"/>
      <c r="N1200" s="18"/>
      <c r="O1200" s="18"/>
      <c r="P1200" s="18"/>
      <c r="Q1200" s="18"/>
      <c r="R1200" s="18"/>
    </row>
    <row r="1201" spans="7:18" s="5" customFormat="1" x14ac:dyDescent="0.25">
      <c r="G1201" s="168"/>
      <c r="I1201" s="8"/>
      <c r="J1201" s="8"/>
      <c r="K1201" s="19"/>
      <c r="L1201" s="18"/>
      <c r="M1201" s="19"/>
      <c r="N1201" s="18"/>
      <c r="O1201" s="18"/>
      <c r="P1201" s="18"/>
      <c r="Q1201" s="18"/>
      <c r="R1201" s="18"/>
    </row>
    <row r="1202" spans="7:18" s="5" customFormat="1" x14ac:dyDescent="0.25">
      <c r="G1202" s="168"/>
      <c r="I1202" s="8"/>
      <c r="J1202" s="8"/>
      <c r="K1202" s="19"/>
      <c r="L1202" s="18"/>
      <c r="M1202" s="19"/>
      <c r="N1202" s="18"/>
      <c r="O1202" s="18"/>
      <c r="P1202" s="18"/>
      <c r="Q1202" s="18"/>
      <c r="R1202" s="18"/>
    </row>
    <row r="1203" spans="7:18" s="5" customFormat="1" x14ac:dyDescent="0.25">
      <c r="G1203" s="168"/>
      <c r="I1203" s="8"/>
      <c r="J1203" s="8"/>
      <c r="K1203" s="19"/>
      <c r="L1203" s="18"/>
      <c r="M1203" s="19"/>
      <c r="N1203" s="18"/>
      <c r="O1203" s="18"/>
      <c r="P1203" s="18"/>
      <c r="Q1203" s="18"/>
      <c r="R1203" s="18"/>
    </row>
    <row r="1204" spans="7:18" s="5" customFormat="1" x14ac:dyDescent="0.25">
      <c r="G1204" s="168"/>
      <c r="I1204" s="8"/>
      <c r="J1204" s="8"/>
      <c r="K1204" s="19"/>
      <c r="L1204" s="18"/>
      <c r="M1204" s="19"/>
      <c r="N1204" s="18"/>
      <c r="O1204" s="18"/>
      <c r="P1204" s="18"/>
      <c r="Q1204" s="18"/>
      <c r="R1204" s="18"/>
    </row>
    <row r="1205" spans="7:18" s="5" customFormat="1" x14ac:dyDescent="0.25">
      <c r="G1205" s="168"/>
      <c r="I1205" s="8"/>
      <c r="J1205" s="8"/>
      <c r="K1205" s="19"/>
      <c r="L1205" s="18"/>
      <c r="M1205" s="19"/>
      <c r="N1205" s="18"/>
      <c r="O1205" s="18"/>
      <c r="P1205" s="18"/>
      <c r="Q1205" s="18"/>
      <c r="R1205" s="18"/>
    </row>
    <row r="1206" spans="7:18" s="5" customFormat="1" x14ac:dyDescent="0.25">
      <c r="G1206" s="168"/>
      <c r="I1206" s="8"/>
      <c r="J1206" s="8"/>
      <c r="K1206" s="19"/>
      <c r="L1206" s="18"/>
      <c r="M1206" s="19"/>
      <c r="N1206" s="18"/>
      <c r="O1206" s="18"/>
      <c r="P1206" s="18"/>
      <c r="Q1206" s="18"/>
      <c r="R1206" s="18"/>
    </row>
    <row r="1207" spans="7:18" s="5" customFormat="1" x14ac:dyDescent="0.25">
      <c r="G1207" s="168"/>
      <c r="I1207" s="8"/>
      <c r="J1207" s="8"/>
      <c r="K1207" s="19"/>
      <c r="L1207" s="18"/>
      <c r="M1207" s="19"/>
      <c r="N1207" s="18"/>
      <c r="O1207" s="18"/>
      <c r="P1207" s="18"/>
      <c r="Q1207" s="18"/>
      <c r="R1207" s="18"/>
    </row>
    <row r="1208" spans="7:18" s="5" customFormat="1" x14ac:dyDescent="0.25">
      <c r="G1208" s="168"/>
      <c r="I1208" s="8"/>
      <c r="J1208" s="8"/>
      <c r="K1208" s="19"/>
      <c r="L1208" s="18"/>
      <c r="M1208" s="19"/>
      <c r="N1208" s="18"/>
      <c r="O1208" s="18"/>
      <c r="P1208" s="18"/>
      <c r="Q1208" s="18"/>
      <c r="R1208" s="18"/>
    </row>
    <row r="1209" spans="7:18" s="5" customFormat="1" x14ac:dyDescent="0.25">
      <c r="G1209" s="168"/>
      <c r="I1209" s="8"/>
      <c r="J1209" s="8"/>
      <c r="K1209" s="19"/>
      <c r="L1209" s="18"/>
      <c r="M1209" s="19"/>
      <c r="N1209" s="18"/>
      <c r="O1209" s="18"/>
      <c r="P1209" s="18"/>
      <c r="Q1209" s="18"/>
      <c r="R1209" s="18"/>
    </row>
    <row r="1210" spans="7:18" s="5" customFormat="1" x14ac:dyDescent="0.25">
      <c r="G1210" s="168"/>
      <c r="I1210" s="8"/>
      <c r="J1210" s="8"/>
      <c r="K1210" s="19"/>
      <c r="L1210" s="18"/>
      <c r="M1210" s="19"/>
      <c r="N1210" s="18"/>
      <c r="O1210" s="18"/>
      <c r="P1210" s="18"/>
      <c r="Q1210" s="18"/>
      <c r="R1210" s="18"/>
    </row>
    <row r="1211" spans="7:18" s="5" customFormat="1" x14ac:dyDescent="0.25">
      <c r="G1211" s="168"/>
      <c r="I1211" s="8"/>
      <c r="J1211" s="8"/>
      <c r="K1211" s="19"/>
      <c r="L1211" s="18"/>
      <c r="M1211" s="19"/>
      <c r="N1211" s="18"/>
      <c r="O1211" s="18"/>
      <c r="P1211" s="18"/>
      <c r="Q1211" s="18"/>
      <c r="R1211" s="18"/>
    </row>
    <row r="1212" spans="7:18" s="5" customFormat="1" x14ac:dyDescent="0.25">
      <c r="G1212" s="168"/>
      <c r="I1212" s="8"/>
      <c r="J1212" s="8"/>
      <c r="K1212" s="19"/>
      <c r="L1212" s="18"/>
      <c r="M1212" s="19"/>
      <c r="N1212" s="18"/>
      <c r="O1212" s="18"/>
      <c r="P1212" s="18"/>
      <c r="Q1212" s="18"/>
      <c r="R1212" s="18"/>
    </row>
    <row r="1213" spans="7:18" s="5" customFormat="1" x14ac:dyDescent="0.25">
      <c r="G1213" s="168"/>
      <c r="I1213" s="8"/>
      <c r="J1213" s="8"/>
      <c r="K1213" s="19"/>
      <c r="L1213" s="18"/>
      <c r="M1213" s="19"/>
      <c r="N1213" s="18"/>
      <c r="O1213" s="18"/>
      <c r="P1213" s="18"/>
      <c r="Q1213" s="18"/>
      <c r="R1213" s="18"/>
    </row>
    <row r="1214" spans="7:18" s="5" customFormat="1" x14ac:dyDescent="0.25">
      <c r="G1214" s="168"/>
      <c r="I1214" s="8"/>
      <c r="J1214" s="8"/>
      <c r="K1214" s="19"/>
      <c r="L1214" s="18"/>
      <c r="M1214" s="19"/>
      <c r="N1214" s="18"/>
      <c r="O1214" s="18"/>
      <c r="P1214" s="18"/>
      <c r="Q1214" s="18"/>
      <c r="R1214" s="18"/>
    </row>
    <row r="1215" spans="7:18" s="5" customFormat="1" x14ac:dyDescent="0.25">
      <c r="G1215" s="168"/>
      <c r="I1215" s="8"/>
      <c r="J1215" s="8"/>
      <c r="K1215" s="19"/>
      <c r="L1215" s="18"/>
      <c r="M1215" s="19"/>
      <c r="N1215" s="18"/>
      <c r="O1215" s="18"/>
      <c r="P1215" s="18"/>
      <c r="Q1215" s="18"/>
      <c r="R1215" s="18"/>
    </row>
    <row r="1216" spans="7:18" s="5" customFormat="1" x14ac:dyDescent="0.25">
      <c r="G1216" s="168"/>
      <c r="I1216" s="8"/>
      <c r="J1216" s="8"/>
      <c r="K1216" s="19"/>
      <c r="L1216" s="18"/>
      <c r="M1216" s="19"/>
      <c r="N1216" s="18"/>
      <c r="O1216" s="18"/>
      <c r="P1216" s="18"/>
      <c r="Q1216" s="18"/>
      <c r="R1216" s="18"/>
    </row>
    <row r="1217" spans="7:18" s="5" customFormat="1" x14ac:dyDescent="0.25">
      <c r="G1217" s="168"/>
      <c r="I1217" s="8"/>
      <c r="J1217" s="8"/>
      <c r="K1217" s="19"/>
      <c r="L1217" s="18"/>
      <c r="M1217" s="19"/>
      <c r="N1217" s="18"/>
      <c r="O1217" s="18"/>
      <c r="P1217" s="18"/>
      <c r="Q1217" s="18"/>
      <c r="R1217" s="18"/>
    </row>
    <row r="1218" spans="7:18" s="5" customFormat="1" x14ac:dyDescent="0.25">
      <c r="G1218" s="168"/>
      <c r="I1218" s="8"/>
      <c r="J1218" s="8"/>
      <c r="K1218" s="19"/>
      <c r="L1218" s="18"/>
      <c r="M1218" s="19"/>
      <c r="N1218" s="18"/>
      <c r="O1218" s="18"/>
      <c r="P1218" s="18"/>
      <c r="Q1218" s="18"/>
      <c r="R1218" s="18"/>
    </row>
    <row r="1219" spans="7:18" s="5" customFormat="1" x14ac:dyDescent="0.25">
      <c r="G1219" s="168"/>
      <c r="I1219" s="8"/>
      <c r="J1219" s="8"/>
      <c r="K1219" s="19"/>
      <c r="L1219" s="18"/>
      <c r="M1219" s="19"/>
      <c r="N1219" s="18"/>
      <c r="O1219" s="18"/>
      <c r="P1219" s="18"/>
      <c r="Q1219" s="18"/>
      <c r="R1219" s="18"/>
    </row>
    <row r="1220" spans="7:18" s="5" customFormat="1" x14ac:dyDescent="0.25">
      <c r="G1220" s="168"/>
      <c r="I1220" s="8"/>
      <c r="J1220" s="8"/>
      <c r="K1220" s="19"/>
      <c r="L1220" s="18"/>
      <c r="M1220" s="19"/>
      <c r="N1220" s="18"/>
      <c r="O1220" s="18"/>
      <c r="P1220" s="18"/>
      <c r="Q1220" s="18"/>
      <c r="R1220" s="18"/>
    </row>
    <row r="1221" spans="7:18" s="5" customFormat="1" x14ac:dyDescent="0.25">
      <c r="G1221" s="168"/>
      <c r="I1221" s="8"/>
      <c r="J1221" s="8"/>
      <c r="K1221" s="19"/>
      <c r="L1221" s="18"/>
      <c r="M1221" s="19"/>
      <c r="N1221" s="18"/>
      <c r="O1221" s="18"/>
      <c r="P1221" s="18"/>
      <c r="Q1221" s="18"/>
      <c r="R1221" s="18"/>
    </row>
    <row r="1222" spans="7:18" s="5" customFormat="1" x14ac:dyDescent="0.25">
      <c r="G1222" s="168"/>
      <c r="I1222" s="8"/>
      <c r="J1222" s="8"/>
      <c r="K1222" s="19"/>
      <c r="L1222" s="18"/>
      <c r="M1222" s="19"/>
      <c r="N1222" s="18"/>
      <c r="O1222" s="18"/>
      <c r="P1222" s="18"/>
      <c r="Q1222" s="18"/>
      <c r="R1222" s="18"/>
    </row>
    <row r="1223" spans="7:18" s="5" customFormat="1" x14ac:dyDescent="0.25">
      <c r="G1223" s="168"/>
      <c r="I1223" s="8"/>
      <c r="J1223" s="8"/>
      <c r="K1223" s="19"/>
      <c r="L1223" s="18"/>
      <c r="M1223" s="19"/>
      <c r="N1223" s="18"/>
      <c r="O1223" s="18"/>
      <c r="P1223" s="18"/>
      <c r="Q1223" s="18"/>
      <c r="R1223" s="18"/>
    </row>
    <row r="1224" spans="7:18" s="5" customFormat="1" x14ac:dyDescent="0.25">
      <c r="G1224" s="168"/>
      <c r="I1224" s="8"/>
      <c r="J1224" s="8"/>
      <c r="K1224" s="19"/>
      <c r="L1224" s="18"/>
      <c r="M1224" s="19"/>
      <c r="N1224" s="18"/>
      <c r="O1224" s="18"/>
      <c r="P1224" s="18"/>
      <c r="Q1224" s="18"/>
      <c r="R1224" s="18"/>
    </row>
    <row r="1225" spans="7:18" s="5" customFormat="1" x14ac:dyDescent="0.25">
      <c r="G1225" s="168"/>
      <c r="I1225" s="8"/>
      <c r="J1225" s="8"/>
      <c r="K1225" s="19"/>
      <c r="L1225" s="18"/>
      <c r="M1225" s="19"/>
      <c r="N1225" s="18"/>
      <c r="O1225" s="18"/>
      <c r="P1225" s="18"/>
      <c r="Q1225" s="18"/>
      <c r="R1225" s="18"/>
    </row>
    <row r="1226" spans="7:18" s="5" customFormat="1" x14ac:dyDescent="0.25">
      <c r="G1226" s="168"/>
      <c r="I1226" s="8"/>
      <c r="J1226" s="8"/>
      <c r="K1226" s="19"/>
      <c r="L1226" s="18"/>
      <c r="M1226" s="19"/>
      <c r="N1226" s="18"/>
      <c r="O1226" s="18"/>
      <c r="P1226" s="18"/>
      <c r="Q1226" s="18"/>
      <c r="R1226" s="18"/>
    </row>
    <row r="1227" spans="7:18" s="5" customFormat="1" x14ac:dyDescent="0.25">
      <c r="G1227" s="168"/>
      <c r="I1227" s="8"/>
      <c r="J1227" s="8"/>
      <c r="K1227" s="19"/>
      <c r="L1227" s="18"/>
      <c r="M1227" s="19"/>
      <c r="N1227" s="18"/>
      <c r="O1227" s="18"/>
      <c r="P1227" s="18"/>
      <c r="Q1227" s="18"/>
      <c r="R1227" s="18"/>
    </row>
    <row r="1228" spans="7:18" s="5" customFormat="1" x14ac:dyDescent="0.25">
      <c r="G1228" s="168"/>
      <c r="I1228" s="8"/>
      <c r="J1228" s="8"/>
      <c r="K1228" s="19"/>
      <c r="L1228" s="18"/>
      <c r="M1228" s="19"/>
      <c r="N1228" s="18"/>
      <c r="O1228" s="18"/>
      <c r="P1228" s="18"/>
      <c r="Q1228" s="18"/>
      <c r="R1228" s="18"/>
    </row>
    <row r="1229" spans="7:18" s="5" customFormat="1" x14ac:dyDescent="0.25">
      <c r="G1229" s="168"/>
      <c r="I1229" s="8"/>
      <c r="J1229" s="8"/>
      <c r="K1229" s="19"/>
      <c r="L1229" s="18"/>
      <c r="M1229" s="19"/>
      <c r="N1229" s="18"/>
      <c r="O1229" s="18"/>
      <c r="P1229" s="18"/>
      <c r="Q1229" s="18"/>
      <c r="R1229" s="18"/>
    </row>
    <row r="1230" spans="7:18" s="5" customFormat="1" x14ac:dyDescent="0.25">
      <c r="G1230" s="168"/>
      <c r="I1230" s="8"/>
      <c r="J1230" s="8"/>
      <c r="K1230" s="19"/>
      <c r="L1230" s="18"/>
      <c r="M1230" s="19"/>
      <c r="N1230" s="18"/>
      <c r="O1230" s="18"/>
      <c r="P1230" s="18"/>
      <c r="Q1230" s="18"/>
      <c r="R1230" s="18"/>
    </row>
    <row r="1231" spans="7:18" s="5" customFormat="1" x14ac:dyDescent="0.25">
      <c r="G1231" s="168"/>
      <c r="I1231" s="8"/>
      <c r="J1231" s="8"/>
      <c r="K1231" s="19"/>
      <c r="L1231" s="18"/>
      <c r="M1231" s="19"/>
      <c r="N1231" s="18"/>
      <c r="O1231" s="18"/>
      <c r="P1231" s="18"/>
      <c r="Q1231" s="18"/>
      <c r="R1231" s="18"/>
    </row>
    <row r="1232" spans="7:18" s="5" customFormat="1" x14ac:dyDescent="0.25">
      <c r="G1232" s="168"/>
      <c r="I1232" s="8"/>
      <c r="J1232" s="8"/>
      <c r="K1232" s="19"/>
      <c r="L1232" s="18"/>
      <c r="M1232" s="19"/>
      <c r="N1232" s="18"/>
      <c r="O1232" s="18"/>
      <c r="P1232" s="18"/>
      <c r="Q1232" s="18"/>
      <c r="R1232" s="18"/>
    </row>
    <row r="1233" spans="7:18" s="5" customFormat="1" x14ac:dyDescent="0.25">
      <c r="G1233" s="168"/>
      <c r="I1233" s="8"/>
      <c r="J1233" s="8"/>
      <c r="K1233" s="19"/>
      <c r="L1233" s="18"/>
      <c r="M1233" s="19"/>
      <c r="N1233" s="18"/>
      <c r="O1233" s="18"/>
      <c r="P1233" s="18"/>
      <c r="Q1233" s="18"/>
      <c r="R1233" s="18"/>
    </row>
    <row r="1234" spans="7:18" s="5" customFormat="1" x14ac:dyDescent="0.25">
      <c r="G1234" s="168"/>
      <c r="I1234" s="8"/>
      <c r="J1234" s="8"/>
      <c r="K1234" s="19"/>
      <c r="L1234" s="18"/>
      <c r="M1234" s="19"/>
      <c r="N1234" s="18"/>
      <c r="O1234" s="18"/>
      <c r="P1234" s="18"/>
      <c r="Q1234" s="18"/>
      <c r="R1234" s="18"/>
    </row>
    <row r="1235" spans="7:18" s="5" customFormat="1" x14ac:dyDescent="0.25">
      <c r="G1235" s="168"/>
      <c r="I1235" s="8"/>
      <c r="J1235" s="8"/>
      <c r="K1235" s="19"/>
      <c r="L1235" s="18"/>
      <c r="M1235" s="19"/>
      <c r="N1235" s="18"/>
      <c r="O1235" s="18"/>
      <c r="P1235" s="18"/>
      <c r="Q1235" s="18"/>
      <c r="R1235" s="18"/>
    </row>
    <row r="1236" spans="7:18" s="5" customFormat="1" x14ac:dyDescent="0.25">
      <c r="G1236" s="168"/>
      <c r="I1236" s="8"/>
      <c r="J1236" s="8"/>
      <c r="K1236" s="19"/>
      <c r="L1236" s="18"/>
      <c r="M1236" s="19"/>
      <c r="N1236" s="18"/>
      <c r="O1236" s="18"/>
      <c r="P1236" s="18"/>
      <c r="Q1236" s="18"/>
      <c r="R1236" s="18"/>
    </row>
    <row r="1237" spans="7:18" s="5" customFormat="1" x14ac:dyDescent="0.25">
      <c r="G1237" s="168"/>
      <c r="I1237" s="8"/>
      <c r="J1237" s="8"/>
      <c r="K1237" s="19"/>
      <c r="L1237" s="18"/>
      <c r="M1237" s="19"/>
      <c r="N1237" s="18"/>
      <c r="O1237" s="18"/>
      <c r="P1237" s="18"/>
      <c r="Q1237" s="18"/>
      <c r="R1237" s="18"/>
    </row>
    <row r="1238" spans="7:18" s="5" customFormat="1" x14ac:dyDescent="0.25">
      <c r="G1238" s="168"/>
      <c r="I1238" s="8"/>
      <c r="J1238" s="8"/>
      <c r="K1238" s="19"/>
      <c r="L1238" s="18"/>
      <c r="M1238" s="19"/>
      <c r="N1238" s="18"/>
      <c r="O1238" s="18"/>
      <c r="P1238" s="18"/>
      <c r="Q1238" s="18"/>
      <c r="R1238" s="18"/>
    </row>
    <row r="1239" spans="7:18" s="5" customFormat="1" x14ac:dyDescent="0.25">
      <c r="G1239" s="168"/>
      <c r="I1239" s="8"/>
      <c r="J1239" s="8"/>
      <c r="K1239" s="19"/>
      <c r="L1239" s="18"/>
      <c r="M1239" s="19"/>
      <c r="N1239" s="18"/>
      <c r="O1239" s="18"/>
      <c r="P1239" s="18"/>
      <c r="Q1239" s="18"/>
      <c r="R1239" s="18"/>
    </row>
    <row r="1240" spans="7:18" s="5" customFormat="1" x14ac:dyDescent="0.25">
      <c r="G1240" s="168"/>
      <c r="I1240" s="8"/>
      <c r="J1240" s="8"/>
      <c r="K1240" s="19"/>
      <c r="L1240" s="18"/>
      <c r="M1240" s="19"/>
      <c r="N1240" s="18"/>
      <c r="O1240" s="18"/>
      <c r="P1240" s="18"/>
      <c r="Q1240" s="18"/>
      <c r="R1240" s="18"/>
    </row>
    <row r="1241" spans="7:18" s="5" customFormat="1" x14ac:dyDescent="0.25">
      <c r="G1241" s="168"/>
      <c r="I1241" s="8"/>
      <c r="J1241" s="8"/>
      <c r="K1241" s="19"/>
      <c r="L1241" s="18"/>
      <c r="M1241" s="19"/>
      <c r="N1241" s="18"/>
      <c r="O1241" s="18"/>
      <c r="P1241" s="18"/>
      <c r="Q1241" s="18"/>
      <c r="R1241" s="18"/>
    </row>
    <row r="1242" spans="7:18" s="5" customFormat="1" x14ac:dyDescent="0.25">
      <c r="G1242" s="168"/>
      <c r="I1242" s="8"/>
      <c r="J1242" s="8"/>
      <c r="K1242" s="19"/>
      <c r="L1242" s="18"/>
      <c r="M1242" s="19"/>
      <c r="N1242" s="18"/>
      <c r="O1242" s="18"/>
      <c r="P1242" s="18"/>
      <c r="Q1242" s="18"/>
      <c r="R1242" s="18"/>
    </row>
    <row r="1243" spans="7:18" s="5" customFormat="1" x14ac:dyDescent="0.25">
      <c r="G1243" s="168"/>
      <c r="I1243" s="8"/>
      <c r="J1243" s="8"/>
      <c r="K1243" s="19"/>
      <c r="L1243" s="18"/>
      <c r="M1243" s="19"/>
      <c r="N1243" s="18"/>
      <c r="O1243" s="18"/>
      <c r="P1243" s="18"/>
      <c r="Q1243" s="18"/>
      <c r="R1243" s="18"/>
    </row>
    <row r="1244" spans="7:18" s="5" customFormat="1" x14ac:dyDescent="0.25">
      <c r="G1244" s="168"/>
      <c r="I1244" s="8"/>
      <c r="J1244" s="8"/>
      <c r="K1244" s="19"/>
      <c r="L1244" s="18"/>
      <c r="M1244" s="19"/>
      <c r="N1244" s="18"/>
      <c r="O1244" s="18"/>
      <c r="P1244" s="18"/>
      <c r="Q1244" s="18"/>
      <c r="R1244" s="18"/>
    </row>
    <row r="1245" spans="7:18" s="5" customFormat="1" x14ac:dyDescent="0.25">
      <c r="G1245" s="168"/>
      <c r="I1245" s="8"/>
      <c r="J1245" s="8"/>
      <c r="K1245" s="19"/>
      <c r="L1245" s="18"/>
      <c r="M1245" s="19"/>
      <c r="N1245" s="18"/>
      <c r="O1245" s="18"/>
      <c r="P1245" s="18"/>
      <c r="Q1245" s="18"/>
      <c r="R1245" s="18"/>
    </row>
    <row r="1246" spans="7:18" s="5" customFormat="1" x14ac:dyDescent="0.25">
      <c r="G1246" s="168"/>
      <c r="I1246" s="8"/>
      <c r="J1246" s="8"/>
      <c r="K1246" s="19"/>
      <c r="L1246" s="18"/>
      <c r="M1246" s="19"/>
      <c r="N1246" s="18"/>
      <c r="O1246" s="18"/>
      <c r="P1246" s="18"/>
      <c r="Q1246" s="18"/>
      <c r="R1246" s="18"/>
    </row>
    <row r="1247" spans="7:18" s="5" customFormat="1" x14ac:dyDescent="0.25">
      <c r="G1247" s="168"/>
      <c r="I1247" s="8"/>
      <c r="J1247" s="8"/>
      <c r="K1247" s="19"/>
      <c r="L1247" s="18"/>
      <c r="M1247" s="19"/>
      <c r="N1247" s="18"/>
      <c r="O1247" s="18"/>
      <c r="P1247" s="18"/>
      <c r="Q1247" s="18"/>
      <c r="R1247" s="18"/>
    </row>
    <row r="1248" spans="7:18" s="5" customFormat="1" x14ac:dyDescent="0.25">
      <c r="G1248" s="168"/>
      <c r="I1248" s="8"/>
      <c r="J1248" s="8"/>
      <c r="K1248" s="19"/>
      <c r="L1248" s="18"/>
      <c r="M1248" s="19"/>
      <c r="N1248" s="18"/>
      <c r="O1248" s="18"/>
      <c r="P1248" s="18"/>
      <c r="Q1248" s="18"/>
      <c r="R1248" s="18"/>
    </row>
    <row r="1249" spans="7:18" s="5" customFormat="1" x14ac:dyDescent="0.25">
      <c r="G1249" s="168"/>
      <c r="I1249" s="8"/>
      <c r="J1249" s="8"/>
      <c r="K1249" s="19"/>
      <c r="L1249" s="18"/>
      <c r="M1249" s="19"/>
      <c r="N1249" s="18"/>
      <c r="O1249" s="18"/>
      <c r="P1249" s="18"/>
      <c r="Q1249" s="18"/>
      <c r="R1249" s="18"/>
    </row>
    <row r="1250" spans="7:18" s="5" customFormat="1" x14ac:dyDescent="0.25">
      <c r="G1250" s="168"/>
      <c r="I1250" s="8"/>
      <c r="J1250" s="8"/>
      <c r="K1250" s="19"/>
      <c r="L1250" s="18"/>
      <c r="M1250" s="19"/>
      <c r="N1250" s="18"/>
      <c r="O1250" s="18"/>
      <c r="P1250" s="18"/>
      <c r="Q1250" s="18"/>
      <c r="R1250" s="18"/>
    </row>
    <row r="1251" spans="7:18" s="5" customFormat="1" x14ac:dyDescent="0.25">
      <c r="G1251" s="168"/>
      <c r="I1251" s="8"/>
      <c r="J1251" s="8"/>
      <c r="K1251" s="19"/>
      <c r="L1251" s="18"/>
      <c r="M1251" s="19"/>
      <c r="N1251" s="18"/>
      <c r="O1251" s="18"/>
      <c r="P1251" s="18"/>
      <c r="Q1251" s="18"/>
      <c r="R1251" s="18"/>
    </row>
    <row r="1252" spans="7:18" s="5" customFormat="1" x14ac:dyDescent="0.25">
      <c r="G1252" s="168"/>
      <c r="I1252" s="8"/>
      <c r="J1252" s="8"/>
      <c r="K1252" s="19"/>
      <c r="L1252" s="18"/>
      <c r="M1252" s="19"/>
      <c r="N1252" s="18"/>
      <c r="O1252" s="18"/>
      <c r="P1252" s="18"/>
      <c r="Q1252" s="18"/>
      <c r="R1252" s="18"/>
    </row>
    <row r="1253" spans="7:18" s="5" customFormat="1" x14ac:dyDescent="0.25">
      <c r="G1253" s="168"/>
      <c r="I1253" s="8"/>
      <c r="J1253" s="8"/>
      <c r="K1253" s="19"/>
      <c r="L1253" s="18"/>
      <c r="M1253" s="19"/>
      <c r="N1253" s="18"/>
      <c r="O1253" s="18"/>
      <c r="P1253" s="18"/>
      <c r="Q1253" s="18"/>
      <c r="R1253" s="18"/>
    </row>
    <row r="1254" spans="7:18" s="5" customFormat="1" x14ac:dyDescent="0.25">
      <c r="G1254" s="168"/>
      <c r="I1254" s="8"/>
      <c r="J1254" s="8"/>
      <c r="K1254" s="19"/>
      <c r="L1254" s="18"/>
      <c r="M1254" s="19"/>
      <c r="N1254" s="18"/>
      <c r="O1254" s="18"/>
      <c r="P1254" s="18"/>
      <c r="Q1254" s="18"/>
      <c r="R1254" s="18"/>
    </row>
    <row r="1255" spans="7:18" s="5" customFormat="1" x14ac:dyDescent="0.25">
      <c r="G1255" s="168"/>
      <c r="I1255" s="8"/>
      <c r="J1255" s="8"/>
      <c r="K1255" s="19"/>
      <c r="L1255" s="18"/>
      <c r="M1255" s="19"/>
      <c r="N1255" s="18"/>
      <c r="O1255" s="18"/>
      <c r="P1255" s="18"/>
      <c r="Q1255" s="18"/>
      <c r="R1255" s="18"/>
    </row>
    <row r="1256" spans="7:18" s="5" customFormat="1" x14ac:dyDescent="0.25">
      <c r="G1256" s="168"/>
      <c r="I1256" s="8"/>
      <c r="J1256" s="8"/>
      <c r="K1256" s="19"/>
      <c r="L1256" s="18"/>
      <c r="M1256" s="19"/>
      <c r="N1256" s="18"/>
      <c r="O1256" s="18"/>
      <c r="P1256" s="18"/>
      <c r="Q1256" s="18"/>
      <c r="R1256" s="18"/>
    </row>
    <row r="1257" spans="7:18" s="5" customFormat="1" x14ac:dyDescent="0.25">
      <c r="G1257" s="168"/>
      <c r="I1257" s="8"/>
      <c r="J1257" s="8"/>
      <c r="K1257" s="19"/>
      <c r="L1257" s="18"/>
      <c r="M1257" s="19"/>
      <c r="N1257" s="18"/>
      <c r="O1257" s="18"/>
      <c r="P1257" s="18"/>
      <c r="Q1257" s="18"/>
      <c r="R1257" s="18"/>
    </row>
    <row r="1258" spans="7:18" s="5" customFormat="1" x14ac:dyDescent="0.25">
      <c r="G1258" s="168"/>
      <c r="I1258" s="8"/>
      <c r="J1258" s="8"/>
      <c r="K1258" s="19"/>
      <c r="L1258" s="18"/>
      <c r="M1258" s="19"/>
      <c r="N1258" s="18"/>
      <c r="O1258" s="18"/>
      <c r="P1258" s="18"/>
      <c r="Q1258" s="18"/>
      <c r="R1258" s="18"/>
    </row>
    <row r="1259" spans="7:18" s="5" customFormat="1" x14ac:dyDescent="0.25">
      <c r="G1259" s="168"/>
      <c r="I1259" s="8"/>
      <c r="J1259" s="8"/>
      <c r="K1259" s="19"/>
      <c r="L1259" s="18"/>
      <c r="M1259" s="19"/>
      <c r="N1259" s="18"/>
      <c r="O1259" s="18"/>
      <c r="P1259" s="18"/>
      <c r="Q1259" s="18"/>
      <c r="R1259" s="18"/>
    </row>
    <row r="1260" spans="7:18" s="5" customFormat="1" x14ac:dyDescent="0.25">
      <c r="G1260" s="168"/>
      <c r="I1260" s="8"/>
      <c r="J1260" s="8"/>
      <c r="K1260" s="19"/>
      <c r="L1260" s="18"/>
      <c r="M1260" s="19"/>
      <c r="N1260" s="18"/>
      <c r="O1260" s="18"/>
      <c r="P1260" s="18"/>
      <c r="Q1260" s="18"/>
      <c r="R1260" s="18"/>
    </row>
    <row r="1261" spans="7:18" s="5" customFormat="1" x14ac:dyDescent="0.25">
      <c r="G1261" s="168"/>
      <c r="I1261" s="8"/>
      <c r="J1261" s="8"/>
      <c r="K1261" s="19"/>
      <c r="L1261" s="18"/>
      <c r="M1261" s="19"/>
      <c r="N1261" s="18"/>
      <c r="O1261" s="18"/>
      <c r="P1261" s="18"/>
      <c r="Q1261" s="18"/>
      <c r="R1261" s="18"/>
    </row>
    <row r="1262" spans="7:18" s="5" customFormat="1" x14ac:dyDescent="0.25">
      <c r="G1262" s="168"/>
      <c r="I1262" s="8"/>
      <c r="J1262" s="8"/>
      <c r="K1262" s="19"/>
      <c r="L1262" s="18"/>
      <c r="M1262" s="19"/>
      <c r="N1262" s="18"/>
      <c r="O1262" s="18"/>
      <c r="P1262" s="18"/>
      <c r="Q1262" s="18"/>
      <c r="R1262" s="18"/>
    </row>
    <row r="1263" spans="7:18" s="5" customFormat="1" x14ac:dyDescent="0.25">
      <c r="G1263" s="168"/>
      <c r="I1263" s="8"/>
      <c r="J1263" s="8"/>
      <c r="K1263" s="19"/>
      <c r="L1263" s="18"/>
      <c r="M1263" s="19"/>
      <c r="N1263" s="18"/>
      <c r="O1263" s="18"/>
      <c r="P1263" s="18"/>
      <c r="Q1263" s="18"/>
      <c r="R1263" s="18"/>
    </row>
    <row r="1264" spans="7:18" s="5" customFormat="1" x14ac:dyDescent="0.25">
      <c r="G1264" s="168"/>
      <c r="I1264" s="8"/>
      <c r="J1264" s="8"/>
      <c r="K1264" s="19"/>
      <c r="L1264" s="18"/>
      <c r="M1264" s="19"/>
      <c r="N1264" s="18"/>
      <c r="O1264" s="18"/>
      <c r="P1264" s="18"/>
      <c r="Q1264" s="18"/>
      <c r="R1264" s="18"/>
    </row>
    <row r="1265" spans="7:18" s="5" customFormat="1" x14ac:dyDescent="0.25">
      <c r="G1265" s="168"/>
      <c r="I1265" s="8"/>
      <c r="J1265" s="8"/>
      <c r="K1265" s="19"/>
      <c r="L1265" s="18"/>
      <c r="M1265" s="19"/>
      <c r="N1265" s="18"/>
      <c r="O1265" s="18"/>
      <c r="P1265" s="18"/>
      <c r="Q1265" s="18"/>
      <c r="R1265" s="18"/>
    </row>
    <row r="1266" spans="7:18" s="5" customFormat="1" x14ac:dyDescent="0.25">
      <c r="G1266" s="168"/>
      <c r="I1266" s="8"/>
      <c r="J1266" s="8"/>
      <c r="K1266" s="19"/>
      <c r="L1266" s="18"/>
      <c r="M1266" s="19"/>
      <c r="N1266" s="18"/>
      <c r="O1266" s="18"/>
      <c r="P1266" s="18"/>
      <c r="Q1266" s="18"/>
      <c r="R1266" s="18"/>
    </row>
    <row r="1267" spans="7:18" s="5" customFormat="1" x14ac:dyDescent="0.25">
      <c r="G1267" s="168"/>
      <c r="I1267" s="8"/>
      <c r="J1267" s="8"/>
      <c r="K1267" s="19"/>
      <c r="L1267" s="18"/>
      <c r="M1267" s="19"/>
      <c r="N1267" s="18"/>
      <c r="O1267" s="18"/>
      <c r="P1267" s="18"/>
      <c r="Q1267" s="18"/>
      <c r="R1267" s="18"/>
    </row>
    <row r="1268" spans="7:18" s="5" customFormat="1" x14ac:dyDescent="0.25">
      <c r="G1268" s="168"/>
      <c r="I1268" s="8"/>
      <c r="J1268" s="8"/>
      <c r="K1268" s="19"/>
      <c r="L1268" s="18"/>
      <c r="M1268" s="19"/>
      <c r="N1268" s="18"/>
      <c r="O1268" s="18"/>
      <c r="P1268" s="18"/>
      <c r="Q1268" s="18"/>
      <c r="R1268" s="18"/>
    </row>
    <row r="1269" spans="7:18" s="5" customFormat="1" x14ac:dyDescent="0.25">
      <c r="G1269" s="168"/>
      <c r="I1269" s="8"/>
      <c r="J1269" s="8"/>
      <c r="K1269" s="19"/>
      <c r="L1269" s="18"/>
      <c r="M1269" s="19"/>
      <c r="N1269" s="18"/>
      <c r="O1269" s="18"/>
      <c r="P1269" s="18"/>
      <c r="Q1269" s="18"/>
      <c r="R1269" s="18"/>
    </row>
    <row r="1270" spans="7:18" s="5" customFormat="1" x14ac:dyDescent="0.25">
      <c r="G1270" s="168"/>
      <c r="I1270" s="8"/>
      <c r="J1270" s="8"/>
      <c r="K1270" s="19"/>
      <c r="L1270" s="18"/>
      <c r="M1270" s="19"/>
      <c r="N1270" s="18"/>
      <c r="O1270" s="18"/>
      <c r="P1270" s="18"/>
      <c r="Q1270" s="18"/>
      <c r="R1270" s="18"/>
    </row>
    <row r="1271" spans="7:18" s="5" customFormat="1" x14ac:dyDescent="0.25">
      <c r="G1271" s="168"/>
      <c r="I1271" s="8"/>
      <c r="J1271" s="8"/>
      <c r="K1271" s="19"/>
      <c r="L1271" s="18"/>
      <c r="M1271" s="19"/>
      <c r="N1271" s="18"/>
      <c r="O1271" s="18"/>
      <c r="P1271" s="18"/>
      <c r="Q1271" s="18"/>
      <c r="R1271" s="18"/>
    </row>
    <row r="1272" spans="7:18" s="5" customFormat="1" x14ac:dyDescent="0.25">
      <c r="G1272" s="168"/>
      <c r="I1272" s="8"/>
      <c r="J1272" s="8"/>
      <c r="K1272" s="19"/>
      <c r="L1272" s="18"/>
      <c r="M1272" s="19"/>
      <c r="N1272" s="18"/>
      <c r="O1272" s="18"/>
      <c r="P1272" s="18"/>
      <c r="Q1272" s="18"/>
      <c r="R1272" s="18"/>
    </row>
    <row r="1273" spans="7:18" s="5" customFormat="1" x14ac:dyDescent="0.25">
      <c r="G1273" s="168"/>
      <c r="I1273" s="8"/>
      <c r="J1273" s="8"/>
      <c r="K1273" s="19"/>
      <c r="L1273" s="18"/>
      <c r="M1273" s="19"/>
      <c r="N1273" s="18"/>
      <c r="O1273" s="18"/>
      <c r="P1273" s="18"/>
      <c r="Q1273" s="18"/>
      <c r="R1273" s="18"/>
    </row>
    <row r="1274" spans="7:18" s="5" customFormat="1" x14ac:dyDescent="0.25">
      <c r="G1274" s="168"/>
      <c r="I1274" s="8"/>
      <c r="J1274" s="8"/>
      <c r="K1274" s="19"/>
      <c r="L1274" s="18"/>
      <c r="M1274" s="19"/>
      <c r="N1274" s="18"/>
      <c r="O1274" s="18"/>
      <c r="P1274" s="18"/>
      <c r="Q1274" s="18"/>
      <c r="R1274" s="18"/>
    </row>
    <row r="1275" spans="7:18" s="5" customFormat="1" x14ac:dyDescent="0.25">
      <c r="G1275" s="168"/>
      <c r="I1275" s="8"/>
      <c r="J1275" s="8"/>
      <c r="K1275" s="19"/>
      <c r="L1275" s="18"/>
      <c r="M1275" s="19"/>
      <c r="N1275" s="18"/>
      <c r="O1275" s="18"/>
      <c r="P1275" s="18"/>
      <c r="Q1275" s="18"/>
      <c r="R1275" s="18"/>
    </row>
    <row r="1276" spans="7:18" s="5" customFormat="1" x14ac:dyDescent="0.25">
      <c r="G1276" s="168"/>
      <c r="I1276" s="8"/>
      <c r="J1276" s="8"/>
      <c r="K1276" s="19"/>
      <c r="L1276" s="18"/>
      <c r="M1276" s="19"/>
      <c r="N1276" s="18"/>
      <c r="O1276" s="18"/>
      <c r="P1276" s="18"/>
      <c r="Q1276" s="18"/>
      <c r="R1276" s="18"/>
    </row>
    <row r="1277" spans="7:18" s="5" customFormat="1" x14ac:dyDescent="0.25">
      <c r="G1277" s="168"/>
      <c r="I1277" s="8"/>
      <c r="J1277" s="8"/>
      <c r="K1277" s="19"/>
      <c r="L1277" s="18"/>
      <c r="M1277" s="19"/>
      <c r="N1277" s="18"/>
      <c r="O1277" s="18"/>
      <c r="P1277" s="18"/>
      <c r="Q1277" s="18"/>
      <c r="R1277" s="18"/>
    </row>
    <row r="1278" spans="7:18" s="5" customFormat="1" x14ac:dyDescent="0.25">
      <c r="G1278" s="168"/>
      <c r="I1278" s="8"/>
      <c r="J1278" s="8"/>
      <c r="K1278" s="19"/>
      <c r="L1278" s="18"/>
      <c r="M1278" s="19"/>
      <c r="N1278" s="18"/>
      <c r="O1278" s="18"/>
      <c r="P1278" s="18"/>
      <c r="Q1278" s="18"/>
      <c r="R1278" s="18"/>
    </row>
    <row r="1279" spans="7:18" s="5" customFormat="1" x14ac:dyDescent="0.25">
      <c r="G1279" s="168"/>
      <c r="I1279" s="8"/>
      <c r="J1279" s="8"/>
      <c r="K1279" s="19"/>
      <c r="L1279" s="18"/>
      <c r="M1279" s="19"/>
      <c r="N1279" s="18"/>
      <c r="O1279" s="18"/>
      <c r="P1279" s="18"/>
      <c r="Q1279" s="18"/>
      <c r="R1279" s="18"/>
    </row>
    <row r="1280" spans="7:18" s="5" customFormat="1" x14ac:dyDescent="0.25">
      <c r="G1280" s="168"/>
      <c r="I1280" s="8"/>
      <c r="J1280" s="8"/>
      <c r="K1280" s="19"/>
      <c r="L1280" s="18"/>
      <c r="M1280" s="19"/>
      <c r="N1280" s="18"/>
      <c r="O1280" s="18"/>
      <c r="P1280" s="18"/>
      <c r="Q1280" s="18"/>
      <c r="R1280" s="18"/>
    </row>
    <row r="1281" spans="7:18" s="5" customFormat="1" x14ac:dyDescent="0.25">
      <c r="G1281" s="168"/>
      <c r="I1281" s="8"/>
      <c r="J1281" s="8"/>
      <c r="K1281" s="19"/>
      <c r="L1281" s="18"/>
      <c r="M1281" s="19"/>
      <c r="N1281" s="18"/>
      <c r="O1281" s="18"/>
      <c r="P1281" s="18"/>
      <c r="Q1281" s="18"/>
      <c r="R1281" s="18"/>
    </row>
    <row r="1282" spans="7:18" s="5" customFormat="1" x14ac:dyDescent="0.25">
      <c r="G1282" s="168"/>
      <c r="I1282" s="8"/>
      <c r="J1282" s="8"/>
      <c r="K1282" s="19"/>
      <c r="L1282" s="18"/>
      <c r="M1282" s="19"/>
      <c r="N1282" s="18"/>
      <c r="O1282" s="18"/>
      <c r="P1282" s="18"/>
      <c r="Q1282" s="18"/>
      <c r="R1282" s="18"/>
    </row>
    <row r="1283" spans="7:18" s="5" customFormat="1" x14ac:dyDescent="0.25">
      <c r="G1283" s="168"/>
      <c r="I1283" s="8"/>
      <c r="J1283" s="8"/>
      <c r="K1283" s="19"/>
      <c r="L1283" s="18"/>
      <c r="M1283" s="19"/>
      <c r="N1283" s="18"/>
      <c r="O1283" s="18"/>
      <c r="P1283" s="18"/>
      <c r="Q1283" s="18"/>
      <c r="R1283" s="18"/>
    </row>
    <row r="1284" spans="7:18" s="5" customFormat="1" x14ac:dyDescent="0.25">
      <c r="G1284" s="168"/>
      <c r="I1284" s="8"/>
      <c r="J1284" s="8"/>
      <c r="K1284" s="19"/>
      <c r="L1284" s="18"/>
      <c r="M1284" s="19"/>
      <c r="N1284" s="18"/>
      <c r="O1284" s="18"/>
      <c r="P1284" s="18"/>
      <c r="Q1284" s="18"/>
      <c r="R1284" s="18"/>
    </row>
    <row r="1285" spans="7:18" s="5" customFormat="1" x14ac:dyDescent="0.25">
      <c r="G1285" s="168"/>
      <c r="I1285" s="8"/>
      <c r="J1285" s="8"/>
      <c r="K1285" s="19"/>
      <c r="L1285" s="18"/>
      <c r="M1285" s="19"/>
      <c r="N1285" s="18"/>
      <c r="O1285" s="18"/>
      <c r="P1285" s="18"/>
      <c r="Q1285" s="18"/>
      <c r="R1285" s="18"/>
    </row>
    <row r="1286" spans="7:18" s="5" customFormat="1" x14ac:dyDescent="0.25">
      <c r="G1286" s="168"/>
      <c r="I1286" s="8"/>
      <c r="J1286" s="8"/>
      <c r="K1286" s="19"/>
      <c r="L1286" s="18"/>
      <c r="M1286" s="19"/>
      <c r="N1286" s="18"/>
      <c r="O1286" s="18"/>
      <c r="P1286" s="18"/>
      <c r="Q1286" s="18"/>
      <c r="R1286" s="18"/>
    </row>
    <row r="1287" spans="7:18" s="5" customFormat="1" x14ac:dyDescent="0.25">
      <c r="G1287" s="168"/>
      <c r="I1287" s="8"/>
      <c r="J1287" s="8"/>
      <c r="K1287" s="19"/>
      <c r="L1287" s="18"/>
      <c r="M1287" s="19"/>
      <c r="N1287" s="18"/>
      <c r="O1287" s="18"/>
      <c r="P1287" s="18"/>
      <c r="Q1287" s="18"/>
      <c r="R1287" s="18"/>
    </row>
    <row r="1288" spans="7:18" s="5" customFormat="1" x14ac:dyDescent="0.25">
      <c r="G1288" s="168"/>
      <c r="I1288" s="8"/>
      <c r="J1288" s="8"/>
      <c r="K1288" s="19"/>
      <c r="L1288" s="18"/>
      <c r="M1288" s="19"/>
      <c r="N1288" s="18"/>
      <c r="O1288" s="18"/>
      <c r="P1288" s="18"/>
      <c r="Q1288" s="18"/>
      <c r="R1288" s="18"/>
    </row>
    <row r="1289" spans="7:18" s="5" customFormat="1" x14ac:dyDescent="0.25">
      <c r="G1289" s="168"/>
      <c r="I1289" s="8"/>
      <c r="J1289" s="8"/>
      <c r="K1289" s="19"/>
      <c r="L1289" s="18"/>
      <c r="M1289" s="19"/>
      <c r="N1289" s="18"/>
      <c r="O1289" s="18"/>
      <c r="P1289" s="18"/>
      <c r="Q1289" s="18"/>
      <c r="R1289" s="18"/>
    </row>
    <row r="1290" spans="7:18" s="5" customFormat="1" x14ac:dyDescent="0.25">
      <c r="G1290" s="168"/>
      <c r="I1290" s="8"/>
      <c r="J1290" s="8"/>
      <c r="K1290" s="19"/>
      <c r="L1290" s="18"/>
      <c r="M1290" s="19"/>
      <c r="N1290" s="18"/>
      <c r="O1290" s="18"/>
      <c r="P1290" s="18"/>
      <c r="Q1290" s="18"/>
      <c r="R1290" s="18"/>
    </row>
    <row r="1291" spans="7:18" s="5" customFormat="1" x14ac:dyDescent="0.25">
      <c r="G1291" s="168"/>
      <c r="I1291" s="8"/>
      <c r="J1291" s="8"/>
      <c r="K1291" s="19"/>
      <c r="L1291" s="18"/>
      <c r="M1291" s="19"/>
      <c r="N1291" s="18"/>
      <c r="O1291" s="18"/>
      <c r="P1291" s="18"/>
      <c r="Q1291" s="18"/>
      <c r="R1291" s="18"/>
    </row>
    <row r="1292" spans="7:18" s="5" customFormat="1" x14ac:dyDescent="0.25">
      <c r="G1292" s="168"/>
      <c r="I1292" s="8"/>
      <c r="J1292" s="8"/>
      <c r="K1292" s="19"/>
      <c r="L1292" s="18"/>
      <c r="M1292" s="19"/>
      <c r="N1292" s="18"/>
      <c r="O1292" s="18"/>
      <c r="P1292" s="18"/>
      <c r="Q1292" s="18"/>
      <c r="R1292" s="18"/>
    </row>
    <row r="1293" spans="7:18" s="5" customFormat="1" x14ac:dyDescent="0.25">
      <c r="G1293" s="168"/>
      <c r="I1293" s="8"/>
      <c r="J1293" s="8"/>
      <c r="K1293" s="19"/>
      <c r="L1293" s="18"/>
      <c r="M1293" s="19"/>
      <c r="N1293" s="18"/>
      <c r="O1293" s="18"/>
      <c r="P1293" s="18"/>
      <c r="Q1293" s="18"/>
      <c r="R1293" s="18"/>
    </row>
    <row r="1294" spans="7:18" s="5" customFormat="1" x14ac:dyDescent="0.25">
      <c r="G1294" s="168"/>
      <c r="I1294" s="8"/>
      <c r="J1294" s="8"/>
      <c r="K1294" s="19"/>
      <c r="L1294" s="18"/>
      <c r="M1294" s="19"/>
      <c r="N1294" s="18"/>
      <c r="O1294" s="18"/>
      <c r="P1294" s="18"/>
      <c r="Q1294" s="18"/>
      <c r="R1294" s="18"/>
    </row>
    <row r="1295" spans="7:18" s="5" customFormat="1" x14ac:dyDescent="0.25">
      <c r="G1295" s="168"/>
      <c r="I1295" s="8"/>
      <c r="J1295" s="8"/>
      <c r="K1295" s="19"/>
      <c r="L1295" s="18"/>
      <c r="M1295" s="19"/>
      <c r="N1295" s="18"/>
      <c r="O1295" s="18"/>
      <c r="P1295" s="18"/>
      <c r="Q1295" s="18"/>
      <c r="R1295" s="18"/>
    </row>
    <row r="1296" spans="7:18" s="5" customFormat="1" x14ac:dyDescent="0.25">
      <c r="G1296" s="168"/>
      <c r="I1296" s="8"/>
      <c r="J1296" s="8"/>
      <c r="K1296" s="19"/>
      <c r="L1296" s="18"/>
      <c r="M1296" s="19"/>
      <c r="N1296" s="18"/>
      <c r="O1296" s="18"/>
      <c r="P1296" s="18"/>
      <c r="Q1296" s="18"/>
      <c r="R1296" s="18"/>
    </row>
    <row r="1297" spans="7:18" s="5" customFormat="1" x14ac:dyDescent="0.25">
      <c r="G1297" s="168"/>
      <c r="I1297" s="8"/>
      <c r="J1297" s="8"/>
      <c r="K1297" s="19"/>
      <c r="L1297" s="18"/>
      <c r="M1297" s="19"/>
      <c r="N1297" s="18"/>
      <c r="O1297" s="18"/>
      <c r="P1297" s="18"/>
      <c r="Q1297" s="18"/>
      <c r="R1297" s="18"/>
    </row>
    <row r="1298" spans="7:18" s="5" customFormat="1" x14ac:dyDescent="0.25">
      <c r="G1298" s="168"/>
      <c r="I1298" s="8"/>
      <c r="J1298" s="8"/>
      <c r="K1298" s="19"/>
      <c r="L1298" s="18"/>
      <c r="M1298" s="19"/>
      <c r="N1298" s="18"/>
      <c r="O1298" s="18"/>
      <c r="P1298" s="18"/>
      <c r="Q1298" s="18"/>
      <c r="R1298" s="18"/>
    </row>
    <row r="1299" spans="7:18" s="5" customFormat="1" x14ac:dyDescent="0.25">
      <c r="G1299" s="168"/>
      <c r="I1299" s="8"/>
      <c r="J1299" s="8"/>
      <c r="K1299" s="19"/>
      <c r="L1299" s="18"/>
      <c r="M1299" s="19"/>
      <c r="N1299" s="18"/>
      <c r="O1299" s="18"/>
      <c r="P1299" s="18"/>
      <c r="Q1299" s="18"/>
      <c r="R1299" s="18"/>
    </row>
    <row r="1300" spans="7:18" s="5" customFormat="1" x14ac:dyDescent="0.25">
      <c r="G1300" s="168"/>
      <c r="I1300" s="8"/>
      <c r="J1300" s="8"/>
      <c r="K1300" s="19"/>
      <c r="L1300" s="18"/>
      <c r="M1300" s="19"/>
      <c r="N1300" s="18"/>
      <c r="O1300" s="18"/>
      <c r="P1300" s="18"/>
      <c r="Q1300" s="18"/>
      <c r="R1300" s="18"/>
    </row>
    <row r="1301" spans="7:18" s="5" customFormat="1" x14ac:dyDescent="0.25">
      <c r="G1301" s="168"/>
      <c r="I1301" s="8"/>
      <c r="J1301" s="8"/>
      <c r="K1301" s="19"/>
      <c r="L1301" s="18"/>
      <c r="M1301" s="19"/>
      <c r="N1301" s="18"/>
      <c r="O1301" s="18"/>
      <c r="P1301" s="18"/>
      <c r="Q1301" s="18"/>
      <c r="R1301" s="18"/>
    </row>
    <row r="1302" spans="7:18" s="5" customFormat="1" x14ac:dyDescent="0.25">
      <c r="G1302" s="168"/>
      <c r="I1302" s="8"/>
      <c r="J1302" s="8"/>
      <c r="K1302" s="19"/>
      <c r="L1302" s="18"/>
      <c r="M1302" s="19"/>
      <c r="N1302" s="18"/>
      <c r="O1302" s="18"/>
      <c r="P1302" s="18"/>
      <c r="Q1302" s="18"/>
      <c r="R1302" s="18"/>
    </row>
    <row r="1303" spans="7:18" s="5" customFormat="1" x14ac:dyDescent="0.25">
      <c r="G1303" s="168"/>
      <c r="I1303" s="8"/>
      <c r="J1303" s="8"/>
      <c r="K1303" s="19"/>
      <c r="L1303" s="18"/>
      <c r="M1303" s="19"/>
      <c r="N1303" s="18"/>
      <c r="O1303" s="18"/>
      <c r="P1303" s="18"/>
      <c r="Q1303" s="18"/>
      <c r="R1303" s="18"/>
    </row>
    <row r="1304" spans="7:18" s="5" customFormat="1" x14ac:dyDescent="0.25">
      <c r="G1304" s="168"/>
      <c r="I1304" s="8"/>
      <c r="J1304" s="8"/>
      <c r="K1304" s="19"/>
      <c r="L1304" s="18"/>
      <c r="M1304" s="19"/>
      <c r="N1304" s="18"/>
      <c r="O1304" s="18"/>
      <c r="P1304" s="18"/>
      <c r="Q1304" s="18"/>
      <c r="R1304" s="18"/>
    </row>
    <row r="1305" spans="7:18" s="5" customFormat="1" x14ac:dyDescent="0.25">
      <c r="G1305" s="168"/>
      <c r="I1305" s="8"/>
      <c r="J1305" s="8"/>
      <c r="K1305" s="19"/>
      <c r="L1305" s="18"/>
      <c r="M1305" s="19"/>
      <c r="N1305" s="18"/>
      <c r="O1305" s="18"/>
      <c r="P1305" s="18"/>
      <c r="Q1305" s="18"/>
      <c r="R1305" s="18"/>
    </row>
    <row r="1306" spans="7:18" s="5" customFormat="1" x14ac:dyDescent="0.25">
      <c r="G1306" s="168"/>
      <c r="I1306" s="8"/>
      <c r="J1306" s="8"/>
      <c r="K1306" s="19"/>
      <c r="L1306" s="18"/>
      <c r="M1306" s="19"/>
      <c r="N1306" s="18"/>
      <c r="O1306" s="18"/>
      <c r="P1306" s="18"/>
      <c r="Q1306" s="18"/>
      <c r="R1306" s="18"/>
    </row>
    <row r="1307" spans="7:18" s="5" customFormat="1" x14ac:dyDescent="0.25">
      <c r="G1307" s="168"/>
      <c r="I1307" s="8"/>
      <c r="J1307" s="8"/>
      <c r="K1307" s="19"/>
      <c r="L1307" s="18"/>
      <c r="M1307" s="19"/>
      <c r="N1307" s="18"/>
      <c r="O1307" s="18"/>
      <c r="P1307" s="18"/>
      <c r="Q1307" s="18"/>
      <c r="R1307" s="18"/>
    </row>
    <row r="1308" spans="7:18" s="5" customFormat="1" x14ac:dyDescent="0.25">
      <c r="G1308" s="168"/>
      <c r="I1308" s="8"/>
      <c r="J1308" s="8"/>
      <c r="K1308" s="19"/>
      <c r="L1308" s="18"/>
      <c r="M1308" s="19"/>
      <c r="N1308" s="18"/>
      <c r="O1308" s="18"/>
      <c r="P1308" s="18"/>
      <c r="Q1308" s="18"/>
      <c r="R1308" s="18"/>
    </row>
    <row r="1309" spans="7:18" s="5" customFormat="1" x14ac:dyDescent="0.25">
      <c r="G1309" s="168"/>
      <c r="I1309" s="8"/>
      <c r="J1309" s="8"/>
      <c r="K1309" s="19"/>
      <c r="L1309" s="18"/>
      <c r="M1309" s="19"/>
      <c r="N1309" s="18"/>
      <c r="O1309" s="18"/>
      <c r="P1309" s="18"/>
      <c r="Q1309" s="18"/>
      <c r="R1309" s="18"/>
    </row>
    <row r="1310" spans="7:18" s="5" customFormat="1" x14ac:dyDescent="0.25">
      <c r="G1310" s="168"/>
      <c r="I1310" s="8"/>
      <c r="J1310" s="8"/>
      <c r="K1310" s="19"/>
      <c r="L1310" s="18"/>
      <c r="M1310" s="19"/>
      <c r="N1310" s="18"/>
      <c r="O1310" s="18"/>
      <c r="P1310" s="18"/>
      <c r="Q1310" s="18"/>
      <c r="R1310" s="18"/>
    </row>
    <row r="1311" spans="7:18" s="5" customFormat="1" x14ac:dyDescent="0.25">
      <c r="G1311" s="168"/>
      <c r="I1311" s="8"/>
      <c r="J1311" s="8"/>
      <c r="K1311" s="19"/>
      <c r="L1311" s="18"/>
      <c r="M1311" s="19"/>
      <c r="N1311" s="18"/>
      <c r="O1311" s="18"/>
      <c r="P1311" s="18"/>
      <c r="Q1311" s="18"/>
      <c r="R1311" s="18"/>
    </row>
    <row r="1312" spans="7:18" s="5" customFormat="1" x14ac:dyDescent="0.25">
      <c r="G1312" s="168"/>
      <c r="I1312" s="8"/>
      <c r="J1312" s="8"/>
      <c r="K1312" s="19"/>
      <c r="L1312" s="18"/>
      <c r="M1312" s="19"/>
      <c r="N1312" s="18"/>
      <c r="O1312" s="18"/>
      <c r="P1312" s="18"/>
      <c r="Q1312" s="18"/>
      <c r="R1312" s="18"/>
    </row>
    <row r="1313" spans="7:18" s="5" customFormat="1" x14ac:dyDescent="0.25">
      <c r="G1313" s="168"/>
      <c r="I1313" s="8"/>
      <c r="J1313" s="8"/>
      <c r="K1313" s="19"/>
      <c r="L1313" s="18"/>
      <c r="M1313" s="19"/>
      <c r="N1313" s="18"/>
      <c r="O1313" s="18"/>
      <c r="P1313" s="18"/>
      <c r="Q1313" s="18"/>
      <c r="R1313" s="18"/>
    </row>
    <row r="1314" spans="7:18" s="5" customFormat="1" x14ac:dyDescent="0.25">
      <c r="G1314" s="168"/>
      <c r="I1314" s="8"/>
      <c r="J1314" s="8"/>
      <c r="K1314" s="19"/>
      <c r="L1314" s="18"/>
      <c r="M1314" s="19"/>
      <c r="N1314" s="18"/>
      <c r="O1314" s="18"/>
      <c r="P1314" s="18"/>
      <c r="Q1314" s="18"/>
      <c r="R1314" s="18"/>
    </row>
    <row r="1315" spans="7:18" s="5" customFormat="1" x14ac:dyDescent="0.25">
      <c r="G1315" s="168"/>
      <c r="I1315" s="8"/>
      <c r="J1315" s="8"/>
      <c r="K1315" s="19"/>
      <c r="L1315" s="18"/>
      <c r="M1315" s="19"/>
      <c r="N1315" s="18"/>
      <c r="O1315" s="18"/>
      <c r="P1315" s="18"/>
      <c r="Q1315" s="18"/>
      <c r="R1315" s="18"/>
    </row>
    <row r="1316" spans="7:18" s="5" customFormat="1" x14ac:dyDescent="0.25">
      <c r="G1316" s="168"/>
      <c r="I1316" s="8"/>
      <c r="J1316" s="8"/>
      <c r="K1316" s="19"/>
      <c r="L1316" s="18"/>
      <c r="M1316" s="19"/>
      <c r="N1316" s="18"/>
      <c r="O1316" s="18"/>
      <c r="P1316" s="18"/>
      <c r="Q1316" s="18"/>
      <c r="R1316" s="18"/>
    </row>
    <row r="1317" spans="7:18" s="5" customFormat="1" x14ac:dyDescent="0.25">
      <c r="G1317" s="168"/>
      <c r="I1317" s="8"/>
      <c r="J1317" s="8"/>
      <c r="K1317" s="19"/>
      <c r="L1317" s="18"/>
      <c r="M1317" s="19"/>
      <c r="N1317" s="18"/>
      <c r="O1317" s="18"/>
      <c r="P1317" s="18"/>
      <c r="Q1317" s="18"/>
      <c r="R1317" s="18"/>
    </row>
    <row r="1318" spans="7:18" s="5" customFormat="1" x14ac:dyDescent="0.25">
      <c r="G1318" s="168"/>
      <c r="I1318" s="8"/>
      <c r="J1318" s="8"/>
      <c r="K1318" s="19"/>
      <c r="L1318" s="18"/>
      <c r="M1318" s="19"/>
      <c r="N1318" s="18"/>
      <c r="O1318" s="18"/>
      <c r="P1318" s="18"/>
      <c r="Q1318" s="18"/>
      <c r="R1318" s="18"/>
    </row>
    <row r="1319" spans="7:18" s="5" customFormat="1" x14ac:dyDescent="0.25">
      <c r="G1319" s="168"/>
      <c r="I1319" s="8"/>
      <c r="J1319" s="8"/>
      <c r="K1319" s="19"/>
      <c r="L1319" s="18"/>
      <c r="M1319" s="19"/>
      <c r="N1319" s="18"/>
      <c r="O1319" s="18"/>
      <c r="P1319" s="18"/>
      <c r="Q1319" s="18"/>
      <c r="R1319" s="18"/>
    </row>
    <row r="1320" spans="7:18" s="5" customFormat="1" x14ac:dyDescent="0.25">
      <c r="G1320" s="168"/>
      <c r="I1320" s="8"/>
      <c r="J1320" s="8"/>
      <c r="K1320" s="19"/>
      <c r="L1320" s="18"/>
      <c r="M1320" s="19"/>
      <c r="N1320" s="18"/>
      <c r="O1320" s="18"/>
      <c r="P1320" s="18"/>
      <c r="Q1320" s="18"/>
      <c r="R1320" s="18"/>
    </row>
    <row r="1321" spans="7:18" s="5" customFormat="1" x14ac:dyDescent="0.25">
      <c r="G1321" s="168"/>
      <c r="I1321" s="8"/>
      <c r="J1321" s="8"/>
      <c r="K1321" s="19"/>
      <c r="L1321" s="18"/>
      <c r="M1321" s="19"/>
      <c r="N1321" s="18"/>
      <c r="O1321" s="18"/>
      <c r="P1321" s="18"/>
      <c r="Q1321" s="18"/>
      <c r="R1321" s="18"/>
    </row>
    <row r="1322" spans="7:18" s="5" customFormat="1" x14ac:dyDescent="0.25">
      <c r="G1322" s="168"/>
      <c r="I1322" s="8"/>
      <c r="J1322" s="8"/>
      <c r="K1322" s="19"/>
      <c r="L1322" s="18"/>
      <c r="M1322" s="19"/>
      <c r="N1322" s="18"/>
      <c r="O1322" s="18"/>
      <c r="P1322" s="18"/>
      <c r="Q1322" s="18"/>
      <c r="R1322" s="18"/>
    </row>
    <row r="1323" spans="7:18" s="5" customFormat="1" x14ac:dyDescent="0.25">
      <c r="G1323" s="168"/>
      <c r="I1323" s="8"/>
      <c r="J1323" s="8"/>
      <c r="K1323" s="19"/>
      <c r="L1323" s="18"/>
      <c r="M1323" s="19"/>
      <c r="N1323" s="18"/>
      <c r="O1323" s="18"/>
      <c r="P1323" s="18"/>
      <c r="Q1323" s="18"/>
      <c r="R1323" s="18"/>
    </row>
    <row r="1324" spans="7:18" s="5" customFormat="1" x14ac:dyDescent="0.25">
      <c r="G1324" s="168"/>
      <c r="I1324" s="8"/>
      <c r="J1324" s="8"/>
      <c r="K1324" s="19"/>
      <c r="L1324" s="18"/>
      <c r="M1324" s="19"/>
      <c r="N1324" s="18"/>
      <c r="O1324" s="18"/>
      <c r="P1324" s="18"/>
      <c r="Q1324" s="18"/>
      <c r="R1324" s="18"/>
    </row>
    <row r="1325" spans="7:18" s="5" customFormat="1" x14ac:dyDescent="0.25">
      <c r="G1325" s="168"/>
      <c r="I1325" s="8"/>
      <c r="J1325" s="8"/>
      <c r="K1325" s="19"/>
      <c r="L1325" s="18"/>
      <c r="M1325" s="19"/>
      <c r="N1325" s="18"/>
      <c r="O1325" s="18"/>
      <c r="P1325" s="18"/>
      <c r="Q1325" s="18"/>
      <c r="R1325" s="18"/>
    </row>
    <row r="1326" spans="7:18" s="5" customFormat="1" x14ac:dyDescent="0.25">
      <c r="G1326" s="168"/>
      <c r="I1326" s="8"/>
      <c r="J1326" s="8"/>
      <c r="K1326" s="19"/>
      <c r="L1326" s="18"/>
      <c r="M1326" s="19"/>
      <c r="N1326" s="18"/>
      <c r="O1326" s="18"/>
      <c r="P1326" s="18"/>
      <c r="Q1326" s="18"/>
      <c r="R1326" s="18"/>
    </row>
    <row r="1327" spans="7:18" s="5" customFormat="1" x14ac:dyDescent="0.25">
      <c r="G1327" s="168"/>
      <c r="I1327" s="8"/>
      <c r="J1327" s="8"/>
      <c r="K1327" s="19"/>
      <c r="L1327" s="18"/>
      <c r="M1327" s="19"/>
      <c r="N1327" s="18"/>
      <c r="O1327" s="18"/>
      <c r="P1327" s="18"/>
      <c r="Q1327" s="18"/>
      <c r="R1327" s="18"/>
    </row>
    <row r="1328" spans="7:18" s="5" customFormat="1" x14ac:dyDescent="0.25">
      <c r="G1328" s="168"/>
      <c r="I1328" s="8"/>
      <c r="J1328" s="8"/>
      <c r="K1328" s="19"/>
      <c r="L1328" s="18"/>
      <c r="M1328" s="19"/>
      <c r="N1328" s="18"/>
      <c r="O1328" s="18"/>
      <c r="P1328" s="18"/>
      <c r="Q1328" s="18"/>
      <c r="R1328" s="18"/>
    </row>
    <row r="1329" spans="7:18" s="5" customFormat="1" x14ac:dyDescent="0.25">
      <c r="G1329" s="168"/>
      <c r="I1329" s="8"/>
      <c r="J1329" s="8"/>
      <c r="K1329" s="19"/>
      <c r="L1329" s="18"/>
      <c r="M1329" s="19"/>
      <c r="N1329" s="18"/>
      <c r="O1329" s="18"/>
      <c r="P1329" s="18"/>
      <c r="Q1329" s="18"/>
      <c r="R1329" s="18"/>
    </row>
    <row r="1330" spans="7:18" s="5" customFormat="1" x14ac:dyDescent="0.25">
      <c r="G1330" s="168"/>
      <c r="I1330" s="8"/>
      <c r="J1330" s="8"/>
      <c r="K1330" s="19"/>
      <c r="L1330" s="18"/>
      <c r="M1330" s="19"/>
      <c r="N1330" s="18"/>
      <c r="O1330" s="18"/>
      <c r="P1330" s="18"/>
      <c r="Q1330" s="18"/>
      <c r="R1330" s="18"/>
    </row>
    <row r="1331" spans="7:18" s="5" customFormat="1" x14ac:dyDescent="0.25">
      <c r="G1331" s="168"/>
      <c r="I1331" s="8"/>
      <c r="J1331" s="8"/>
      <c r="K1331" s="19"/>
      <c r="L1331" s="18"/>
      <c r="M1331" s="19"/>
      <c r="N1331" s="18"/>
      <c r="O1331" s="18"/>
      <c r="P1331" s="18"/>
      <c r="Q1331" s="18"/>
      <c r="R1331" s="18"/>
    </row>
    <row r="1332" spans="7:18" s="5" customFormat="1" x14ac:dyDescent="0.25">
      <c r="G1332" s="168"/>
      <c r="I1332" s="8"/>
      <c r="J1332" s="8"/>
      <c r="K1332" s="19"/>
      <c r="L1332" s="18"/>
      <c r="M1332" s="19"/>
      <c r="N1332" s="18"/>
      <c r="O1332" s="18"/>
      <c r="P1332" s="18"/>
      <c r="Q1332" s="18"/>
      <c r="R1332" s="18"/>
    </row>
    <row r="1333" spans="7:18" s="5" customFormat="1" x14ac:dyDescent="0.25">
      <c r="G1333" s="168"/>
      <c r="I1333" s="8"/>
      <c r="J1333" s="8"/>
      <c r="K1333" s="19"/>
      <c r="L1333" s="18"/>
      <c r="M1333" s="19"/>
      <c r="N1333" s="18"/>
      <c r="O1333" s="18"/>
      <c r="P1333" s="18"/>
      <c r="Q1333" s="18"/>
      <c r="R1333" s="18"/>
    </row>
    <row r="1334" spans="7:18" s="5" customFormat="1" x14ac:dyDescent="0.25">
      <c r="G1334" s="168"/>
      <c r="I1334" s="8"/>
      <c r="J1334" s="8"/>
      <c r="K1334" s="19"/>
      <c r="L1334" s="18"/>
      <c r="M1334" s="19"/>
      <c r="N1334" s="18"/>
      <c r="O1334" s="18"/>
      <c r="P1334" s="18"/>
      <c r="Q1334" s="18"/>
      <c r="R1334" s="18"/>
    </row>
    <row r="1335" spans="7:18" s="5" customFormat="1" x14ac:dyDescent="0.25">
      <c r="G1335" s="168"/>
      <c r="I1335" s="8"/>
      <c r="J1335" s="8"/>
      <c r="K1335" s="19"/>
      <c r="L1335" s="18"/>
      <c r="M1335" s="19"/>
      <c r="N1335" s="18"/>
      <c r="O1335" s="18"/>
      <c r="P1335" s="18"/>
      <c r="Q1335" s="18"/>
      <c r="R1335" s="18"/>
    </row>
    <row r="1336" spans="7:18" s="5" customFormat="1" x14ac:dyDescent="0.25">
      <c r="G1336" s="168"/>
      <c r="I1336" s="8"/>
      <c r="J1336" s="8"/>
      <c r="K1336" s="19"/>
      <c r="L1336" s="18"/>
      <c r="M1336" s="19"/>
      <c r="N1336" s="18"/>
      <c r="O1336" s="18"/>
      <c r="P1336" s="18"/>
      <c r="Q1336" s="18"/>
      <c r="R1336" s="18"/>
    </row>
    <row r="1337" spans="7:18" s="5" customFormat="1" x14ac:dyDescent="0.25">
      <c r="G1337" s="168"/>
      <c r="I1337" s="8"/>
      <c r="J1337" s="8"/>
      <c r="K1337" s="19"/>
      <c r="L1337" s="18"/>
      <c r="M1337" s="19"/>
      <c r="N1337" s="18"/>
      <c r="O1337" s="18"/>
      <c r="P1337" s="18"/>
      <c r="Q1337" s="18"/>
      <c r="R1337" s="18"/>
    </row>
    <row r="1338" spans="7:18" s="5" customFormat="1" x14ac:dyDescent="0.25">
      <c r="G1338" s="168"/>
      <c r="I1338" s="8"/>
      <c r="J1338" s="8"/>
      <c r="K1338" s="19"/>
      <c r="L1338" s="18"/>
      <c r="M1338" s="19"/>
      <c r="N1338" s="18"/>
      <c r="O1338" s="18"/>
      <c r="P1338" s="18"/>
      <c r="Q1338" s="18"/>
      <c r="R1338" s="18"/>
    </row>
    <row r="1339" spans="7:18" s="5" customFormat="1" x14ac:dyDescent="0.25">
      <c r="G1339" s="168"/>
      <c r="I1339" s="8"/>
      <c r="J1339" s="8"/>
      <c r="K1339" s="19"/>
      <c r="L1339" s="18"/>
      <c r="M1339" s="19"/>
      <c r="N1339" s="18"/>
      <c r="O1339" s="18"/>
      <c r="P1339" s="18"/>
      <c r="Q1339" s="18"/>
      <c r="R1339" s="18"/>
    </row>
    <row r="1340" spans="7:18" s="5" customFormat="1" x14ac:dyDescent="0.25">
      <c r="G1340" s="168"/>
      <c r="I1340" s="8"/>
      <c r="J1340" s="8"/>
      <c r="K1340" s="19"/>
      <c r="L1340" s="18"/>
      <c r="M1340" s="19"/>
      <c r="N1340" s="18"/>
      <c r="O1340" s="18"/>
      <c r="P1340" s="18"/>
      <c r="Q1340" s="18"/>
      <c r="R1340" s="18"/>
    </row>
    <row r="1341" spans="7:18" s="5" customFormat="1" x14ac:dyDescent="0.25">
      <c r="G1341" s="168"/>
      <c r="I1341" s="8"/>
      <c r="J1341" s="8"/>
      <c r="K1341" s="19"/>
      <c r="L1341" s="18"/>
      <c r="M1341" s="19"/>
      <c r="N1341" s="18"/>
      <c r="O1341" s="18"/>
      <c r="P1341" s="18"/>
      <c r="Q1341" s="18"/>
      <c r="R1341" s="18"/>
    </row>
    <row r="1342" spans="7:18" s="5" customFormat="1" x14ac:dyDescent="0.25">
      <c r="G1342" s="168"/>
      <c r="I1342" s="8"/>
      <c r="J1342" s="8"/>
      <c r="K1342" s="19"/>
      <c r="L1342" s="18"/>
      <c r="M1342" s="19"/>
      <c r="N1342" s="18"/>
      <c r="O1342" s="18"/>
      <c r="P1342" s="18"/>
      <c r="Q1342" s="18"/>
      <c r="R1342" s="18"/>
    </row>
    <row r="1343" spans="7:18" s="5" customFormat="1" x14ac:dyDescent="0.25">
      <c r="G1343" s="168"/>
      <c r="I1343" s="8"/>
      <c r="J1343" s="8"/>
      <c r="K1343" s="19"/>
      <c r="L1343" s="18"/>
      <c r="M1343" s="19"/>
      <c r="N1343" s="18"/>
      <c r="O1343" s="18"/>
      <c r="P1343" s="18"/>
      <c r="Q1343" s="18"/>
      <c r="R1343" s="18"/>
    </row>
    <row r="1344" spans="7:18" s="5" customFormat="1" x14ac:dyDescent="0.25">
      <c r="G1344" s="168"/>
      <c r="I1344" s="8"/>
      <c r="J1344" s="8"/>
      <c r="K1344" s="19"/>
      <c r="L1344" s="18"/>
      <c r="M1344" s="19"/>
      <c r="N1344" s="18"/>
      <c r="O1344" s="18"/>
      <c r="P1344" s="18"/>
      <c r="Q1344" s="18"/>
      <c r="R1344" s="18"/>
    </row>
    <row r="1345" spans="2:22" s="5" customFormat="1" x14ac:dyDescent="0.25">
      <c r="G1345" s="168"/>
      <c r="I1345" s="8"/>
      <c r="J1345" s="8"/>
      <c r="K1345" s="19"/>
      <c r="L1345" s="18"/>
      <c r="M1345" s="19"/>
      <c r="N1345" s="18"/>
      <c r="O1345" s="18"/>
      <c r="P1345" s="18"/>
      <c r="Q1345" s="18"/>
      <c r="R1345" s="18"/>
    </row>
    <row r="1346" spans="2:22" s="5" customFormat="1" x14ac:dyDescent="0.25">
      <c r="G1346" s="168"/>
      <c r="I1346" s="8"/>
      <c r="J1346" s="8"/>
      <c r="K1346" s="19"/>
      <c r="L1346" s="18"/>
      <c r="M1346" s="19"/>
      <c r="N1346" s="18"/>
      <c r="O1346" s="18"/>
      <c r="P1346" s="18"/>
      <c r="Q1346" s="18"/>
      <c r="R1346" s="18"/>
    </row>
    <row r="1347" spans="2:22" s="5" customFormat="1" x14ac:dyDescent="0.25">
      <c r="G1347" s="168"/>
      <c r="I1347" s="8"/>
      <c r="J1347" s="8"/>
      <c r="K1347" s="19"/>
      <c r="L1347" s="18"/>
      <c r="M1347" s="19"/>
      <c r="N1347" s="18"/>
      <c r="O1347" s="18"/>
      <c r="P1347" s="18"/>
      <c r="Q1347" s="18"/>
      <c r="R1347" s="18"/>
    </row>
    <row r="1348" spans="2:22" s="5" customFormat="1" x14ac:dyDescent="0.25">
      <c r="B1348" s="1"/>
      <c r="C1348" s="1"/>
      <c r="D1348" s="1"/>
      <c r="E1348" s="1"/>
      <c r="F1348" s="1"/>
      <c r="G1348" s="2"/>
      <c r="I1348" s="8"/>
      <c r="J1348" s="8"/>
      <c r="K1348" s="19"/>
      <c r="L1348" s="18"/>
      <c r="M1348" s="19"/>
      <c r="N1348" s="18"/>
      <c r="O1348" s="18"/>
      <c r="P1348" s="18"/>
      <c r="Q1348" s="18"/>
      <c r="R1348" s="18"/>
    </row>
    <row r="1349" spans="2:22" s="5" customFormat="1" x14ac:dyDescent="0.25">
      <c r="B1349" s="1"/>
      <c r="C1349" s="1"/>
      <c r="D1349" s="1"/>
      <c r="E1349" s="1"/>
      <c r="F1349" s="1"/>
      <c r="G1349" s="2"/>
      <c r="I1349" s="8"/>
      <c r="J1349" s="8"/>
      <c r="K1349" s="19"/>
      <c r="L1349" s="18"/>
      <c r="M1349" s="19"/>
      <c r="N1349" s="18"/>
      <c r="O1349" s="18"/>
      <c r="P1349" s="18"/>
      <c r="Q1349" s="18"/>
      <c r="R1349" s="18"/>
    </row>
    <row r="1350" spans="2:22" s="5" customFormat="1" x14ac:dyDescent="0.25">
      <c r="B1350" s="1"/>
      <c r="C1350" s="1"/>
      <c r="D1350" s="1"/>
      <c r="E1350" s="1"/>
      <c r="F1350" s="1"/>
      <c r="G1350" s="2"/>
      <c r="I1350" s="8"/>
      <c r="J1350" s="8"/>
      <c r="K1350" s="19"/>
      <c r="L1350" s="18"/>
      <c r="M1350" s="19"/>
      <c r="N1350" s="18"/>
      <c r="O1350" s="18"/>
      <c r="P1350" s="18"/>
      <c r="Q1350" s="18"/>
      <c r="R1350" s="18"/>
    </row>
    <row r="1351" spans="2:22" s="5" customFormat="1" x14ac:dyDescent="0.25">
      <c r="B1351" s="1"/>
      <c r="C1351" s="1"/>
      <c r="D1351" s="1"/>
      <c r="E1351" s="1"/>
      <c r="F1351" s="1"/>
      <c r="G1351" s="2"/>
      <c r="I1351" s="8"/>
      <c r="J1351" s="8"/>
      <c r="K1351" s="19"/>
      <c r="L1351" s="18"/>
      <c r="M1351" s="19"/>
      <c r="N1351" s="18"/>
      <c r="O1351" s="18"/>
      <c r="P1351" s="18"/>
      <c r="Q1351" s="18"/>
      <c r="R1351" s="18"/>
    </row>
    <row r="1352" spans="2:22" s="5" customFormat="1" x14ac:dyDescent="0.25">
      <c r="B1352" s="1"/>
      <c r="C1352" s="1"/>
      <c r="D1352" s="1"/>
      <c r="E1352" s="1"/>
      <c r="F1352" s="1"/>
      <c r="G1352" s="2"/>
      <c r="I1352" s="8"/>
      <c r="J1352" s="8"/>
      <c r="K1352" s="19"/>
      <c r="L1352" s="18"/>
      <c r="M1352" s="19"/>
      <c r="N1352" s="18"/>
      <c r="O1352" s="18"/>
      <c r="P1352" s="18"/>
      <c r="Q1352" s="18"/>
      <c r="R1352" s="18"/>
    </row>
    <row r="1353" spans="2:22" s="5" customFormat="1" x14ac:dyDescent="0.25">
      <c r="B1353" s="1"/>
      <c r="C1353" s="1"/>
      <c r="D1353" s="1"/>
      <c r="E1353" s="1"/>
      <c r="F1353" s="1"/>
      <c r="G1353" s="2"/>
      <c r="I1353" s="8"/>
      <c r="J1353" s="8"/>
      <c r="K1353" s="19"/>
      <c r="L1353" s="18"/>
      <c r="M1353" s="19"/>
      <c r="N1353" s="18"/>
      <c r="O1353" s="18"/>
      <c r="P1353" s="18"/>
      <c r="Q1353" s="18"/>
      <c r="R1353" s="18"/>
    </row>
    <row r="1354" spans="2:22" s="5" customFormat="1" x14ac:dyDescent="0.25">
      <c r="B1354" s="1"/>
      <c r="C1354" s="1"/>
      <c r="D1354" s="1"/>
      <c r="E1354" s="1"/>
      <c r="F1354" s="1"/>
      <c r="G1354" s="2"/>
      <c r="I1354" s="8"/>
      <c r="J1354" s="8"/>
      <c r="K1354" s="19"/>
      <c r="L1354" s="18"/>
      <c r="M1354" s="19"/>
      <c r="N1354" s="18"/>
      <c r="O1354" s="18"/>
      <c r="P1354" s="18"/>
      <c r="Q1354" s="18"/>
      <c r="R1354" s="18"/>
    </row>
    <row r="1355" spans="2:22" s="5" customFormat="1" x14ac:dyDescent="0.25">
      <c r="B1355" s="1"/>
      <c r="C1355" s="1"/>
      <c r="D1355" s="1"/>
      <c r="E1355" s="1"/>
      <c r="F1355" s="1"/>
      <c r="G1355" s="2"/>
      <c r="I1355" s="8"/>
      <c r="J1355" s="8"/>
      <c r="K1355" s="19"/>
      <c r="L1355" s="18"/>
      <c r="M1355" s="19"/>
      <c r="N1355" s="18"/>
      <c r="O1355" s="18"/>
      <c r="P1355" s="18"/>
      <c r="Q1355" s="18"/>
      <c r="R1355" s="18"/>
    </row>
    <row r="1356" spans="2:22" s="5" customFormat="1" x14ac:dyDescent="0.25">
      <c r="B1356" s="1"/>
      <c r="C1356" s="1"/>
      <c r="D1356" s="1"/>
      <c r="E1356" s="1"/>
      <c r="F1356" s="1"/>
      <c r="G1356" s="2"/>
      <c r="I1356" s="8"/>
      <c r="J1356" s="8"/>
      <c r="K1356" s="19"/>
      <c r="L1356" s="18"/>
      <c r="M1356" s="19"/>
      <c r="N1356" s="18"/>
      <c r="O1356" s="18"/>
      <c r="P1356" s="18"/>
      <c r="Q1356" s="18"/>
      <c r="R1356" s="18"/>
    </row>
    <row r="1357" spans="2:22" s="5" customFormat="1" x14ac:dyDescent="0.25">
      <c r="B1357" s="1"/>
      <c r="C1357" s="1"/>
      <c r="D1357" s="1"/>
      <c r="E1357" s="1"/>
      <c r="F1357" s="1"/>
      <c r="G1357" s="2"/>
      <c r="I1357" s="8"/>
      <c r="J1357" s="8"/>
      <c r="K1357" s="19"/>
      <c r="L1357" s="18"/>
      <c r="M1357" s="19"/>
      <c r="N1357" s="18"/>
      <c r="O1357" s="18"/>
      <c r="P1357" s="18"/>
      <c r="Q1357" s="18"/>
      <c r="R1357" s="18"/>
    </row>
    <row r="1358" spans="2:22" s="5" customFormat="1" x14ac:dyDescent="0.25">
      <c r="B1358" s="1"/>
      <c r="C1358" s="1"/>
      <c r="D1358" s="1"/>
      <c r="E1358" s="1"/>
      <c r="F1358" s="1"/>
      <c r="G1358" s="2"/>
      <c r="I1358" s="8"/>
      <c r="J1358" s="8"/>
      <c r="K1358" s="19"/>
      <c r="L1358" s="18"/>
      <c r="M1358" s="19"/>
      <c r="N1358" s="18"/>
      <c r="O1358" s="18"/>
      <c r="P1358" s="18"/>
      <c r="Q1358" s="18"/>
      <c r="R1358" s="18"/>
      <c r="S1358" s="1"/>
      <c r="T1358" s="1"/>
      <c r="U1358" s="1"/>
      <c r="V1358" s="1"/>
    </row>
    <row r="1359" spans="2:22" s="5" customFormat="1" x14ac:dyDescent="0.25">
      <c r="B1359" s="1"/>
      <c r="C1359" s="1"/>
      <c r="D1359" s="1"/>
      <c r="E1359" s="1"/>
      <c r="F1359" s="1"/>
      <c r="G1359" s="2"/>
      <c r="H1359" s="1"/>
      <c r="I1359" s="8"/>
      <c r="J1359" s="8"/>
      <c r="K1359" s="19"/>
      <c r="L1359" s="18"/>
      <c r="M1359" s="19"/>
      <c r="N1359" s="18"/>
      <c r="O1359" s="18"/>
      <c r="P1359" s="18"/>
      <c r="Q1359" s="18"/>
      <c r="R1359" s="18"/>
      <c r="S1359" s="1"/>
      <c r="T1359" s="1"/>
      <c r="U1359" s="1"/>
      <c r="V1359" s="1"/>
    </row>
    <row r="1360" spans="2:22" s="5" customFormat="1" x14ac:dyDescent="0.25">
      <c r="B1360" s="1"/>
      <c r="C1360" s="1"/>
      <c r="D1360" s="1"/>
      <c r="E1360" s="1"/>
      <c r="F1360" s="1"/>
      <c r="G1360" s="2"/>
      <c r="H1360" s="1"/>
      <c r="I1360" s="8"/>
      <c r="J1360" s="8"/>
      <c r="K1360" s="19"/>
      <c r="L1360" s="18"/>
      <c r="M1360" s="19"/>
      <c r="N1360" s="18"/>
      <c r="O1360" s="18"/>
      <c r="P1360" s="18"/>
      <c r="Q1360" s="18"/>
      <c r="R1360" s="18"/>
      <c r="S1360" s="1"/>
      <c r="T1360" s="1"/>
      <c r="U1360" s="1"/>
      <c r="V1360" s="1"/>
    </row>
    <row r="1361" spans="2:22" s="5" customFormat="1" x14ac:dyDescent="0.25">
      <c r="B1361" s="1"/>
      <c r="C1361" s="1"/>
      <c r="D1361" s="1"/>
      <c r="E1361" s="1"/>
      <c r="F1361" s="1"/>
      <c r="G1361" s="2"/>
      <c r="H1361" s="1"/>
      <c r="I1361" s="8"/>
      <c r="J1361" s="8"/>
      <c r="K1361" s="19"/>
      <c r="L1361" s="18"/>
      <c r="M1361" s="19"/>
      <c r="N1361" s="18"/>
      <c r="O1361" s="18"/>
      <c r="P1361" s="18"/>
      <c r="Q1361" s="18"/>
      <c r="R1361" s="18"/>
      <c r="S1361" s="1"/>
      <c r="T1361" s="1"/>
      <c r="U1361" s="1"/>
      <c r="V1361" s="1"/>
    </row>
    <row r="1362" spans="2:22" s="5" customFormat="1" x14ac:dyDescent="0.25">
      <c r="B1362" s="1"/>
      <c r="C1362" s="1"/>
      <c r="D1362" s="1"/>
      <c r="E1362" s="1"/>
      <c r="F1362" s="1"/>
      <c r="G1362" s="2"/>
      <c r="H1362" s="1"/>
      <c r="I1362" s="8"/>
      <c r="J1362" s="8"/>
      <c r="K1362" s="19"/>
      <c r="L1362" s="18"/>
      <c r="M1362" s="19"/>
      <c r="N1362" s="18"/>
      <c r="O1362" s="18"/>
      <c r="P1362" s="18"/>
      <c r="Q1362" s="18"/>
      <c r="R1362" s="18"/>
      <c r="S1362" s="1"/>
      <c r="T1362" s="1"/>
      <c r="U1362" s="1"/>
      <c r="V1362" s="1"/>
    </row>
    <row r="1363" spans="2:22" s="5" customFormat="1" x14ac:dyDescent="0.25">
      <c r="B1363" s="1"/>
      <c r="C1363" s="1"/>
      <c r="D1363" s="1"/>
      <c r="E1363" s="1"/>
      <c r="F1363" s="1"/>
      <c r="G1363" s="2"/>
      <c r="H1363" s="1"/>
      <c r="I1363" s="8"/>
      <c r="J1363" s="8"/>
      <c r="K1363" s="19"/>
      <c r="L1363" s="18"/>
      <c r="M1363" s="19"/>
      <c r="N1363" s="18"/>
      <c r="O1363" s="18"/>
      <c r="P1363" s="18"/>
      <c r="Q1363" s="18"/>
      <c r="R1363" s="18"/>
      <c r="S1363" s="1"/>
      <c r="T1363" s="1"/>
      <c r="U1363" s="1"/>
      <c r="V1363" s="1"/>
    </row>
    <row r="1364" spans="2:22" s="5" customFormat="1" x14ac:dyDescent="0.25">
      <c r="B1364" s="1"/>
      <c r="C1364" s="1"/>
      <c r="D1364" s="1"/>
      <c r="E1364" s="1"/>
      <c r="F1364" s="1"/>
      <c r="G1364" s="2"/>
      <c r="H1364" s="1"/>
      <c r="I1364" s="8"/>
      <c r="J1364" s="8"/>
      <c r="K1364" s="19"/>
      <c r="L1364" s="18"/>
      <c r="M1364" s="19"/>
      <c r="N1364" s="18"/>
      <c r="O1364" s="18"/>
      <c r="P1364" s="18"/>
      <c r="Q1364" s="18"/>
      <c r="R1364" s="18"/>
      <c r="S1364" s="1"/>
      <c r="T1364" s="1"/>
      <c r="U1364" s="1"/>
      <c r="V1364" s="1"/>
    </row>
    <row r="1365" spans="2:22" s="5" customFormat="1" x14ac:dyDescent="0.25">
      <c r="B1365" s="1"/>
      <c r="C1365" s="1"/>
      <c r="D1365" s="1"/>
      <c r="E1365" s="1"/>
      <c r="F1365" s="1"/>
      <c r="G1365" s="2"/>
      <c r="H1365" s="1"/>
      <c r="I1365" s="8"/>
      <c r="J1365" s="8"/>
      <c r="K1365" s="19"/>
      <c r="L1365" s="18"/>
      <c r="M1365" s="19"/>
      <c r="N1365" s="18"/>
      <c r="O1365" s="18"/>
      <c r="P1365" s="18"/>
      <c r="Q1365" s="18"/>
      <c r="R1365" s="18"/>
      <c r="S1365" s="1"/>
      <c r="T1365" s="1"/>
      <c r="U1365" s="1"/>
      <c r="V1365" s="1"/>
    </row>
    <row r="1366" spans="2:22" s="5" customFormat="1" x14ac:dyDescent="0.25">
      <c r="B1366" s="1"/>
      <c r="C1366" s="1"/>
      <c r="D1366" s="1"/>
      <c r="E1366" s="1"/>
      <c r="F1366" s="1"/>
      <c r="G1366" s="2"/>
      <c r="H1366" s="1"/>
      <c r="I1366" s="8"/>
      <c r="J1366" s="8"/>
      <c r="K1366" s="19"/>
      <c r="L1366" s="18"/>
      <c r="M1366" s="19"/>
      <c r="N1366" s="18"/>
      <c r="O1366" s="18"/>
      <c r="P1366" s="18"/>
      <c r="Q1366" s="18"/>
      <c r="R1366" s="18"/>
      <c r="S1366" s="1"/>
      <c r="T1366" s="1"/>
      <c r="U1366" s="1"/>
      <c r="V1366" s="1"/>
    </row>
    <row r="1367" spans="2:22" s="5" customFormat="1" x14ac:dyDescent="0.25">
      <c r="B1367" s="1"/>
      <c r="C1367" s="1"/>
      <c r="D1367" s="1"/>
      <c r="E1367" s="1"/>
      <c r="F1367" s="1"/>
      <c r="G1367" s="2"/>
      <c r="H1367" s="1"/>
      <c r="I1367" s="8"/>
      <c r="J1367" s="8"/>
      <c r="K1367" s="19"/>
      <c r="L1367" s="18"/>
      <c r="M1367" s="19"/>
      <c r="N1367" s="18"/>
      <c r="O1367" s="18"/>
      <c r="P1367" s="18"/>
      <c r="Q1367" s="18"/>
      <c r="R1367" s="18"/>
      <c r="S1367" s="1"/>
      <c r="T1367" s="1"/>
      <c r="U1367" s="1"/>
      <c r="V1367" s="1"/>
    </row>
    <row r="1368" spans="2:22" s="5" customFormat="1" x14ac:dyDescent="0.25">
      <c r="B1368" s="1"/>
      <c r="C1368" s="1"/>
      <c r="D1368" s="1"/>
      <c r="E1368" s="1"/>
      <c r="F1368" s="1"/>
      <c r="G1368" s="2"/>
      <c r="H1368" s="1"/>
      <c r="I1368" s="8"/>
      <c r="J1368" s="8"/>
      <c r="K1368" s="19"/>
      <c r="L1368" s="18"/>
      <c r="M1368" s="19"/>
      <c r="N1368" s="18"/>
      <c r="O1368" s="18"/>
      <c r="P1368" s="18"/>
      <c r="Q1368" s="18"/>
      <c r="R1368" s="18"/>
      <c r="S1368" s="1"/>
      <c r="T1368" s="1"/>
      <c r="U1368" s="1"/>
      <c r="V1368" s="1"/>
    </row>
    <row r="1369" spans="2:22" s="5" customFormat="1" x14ac:dyDescent="0.25">
      <c r="B1369" s="1"/>
      <c r="C1369" s="1"/>
      <c r="D1369" s="1"/>
      <c r="E1369" s="1"/>
      <c r="F1369" s="1"/>
      <c r="G1369" s="2"/>
      <c r="H1369" s="1"/>
      <c r="I1369" s="8"/>
      <c r="J1369" s="8"/>
      <c r="K1369" s="19"/>
      <c r="L1369" s="18"/>
      <c r="M1369" s="19"/>
      <c r="N1369" s="18"/>
      <c r="O1369" s="18"/>
      <c r="P1369" s="18"/>
      <c r="Q1369" s="18"/>
      <c r="R1369" s="18"/>
      <c r="S1369" s="1"/>
      <c r="T1369" s="1"/>
      <c r="U1369" s="1"/>
      <c r="V1369" s="1"/>
    </row>
    <row r="1370" spans="2:22" s="5" customFormat="1" x14ac:dyDescent="0.25">
      <c r="B1370" s="1"/>
      <c r="C1370" s="1"/>
      <c r="D1370" s="1"/>
      <c r="E1370" s="1"/>
      <c r="F1370" s="1"/>
      <c r="G1370" s="2"/>
      <c r="H1370" s="1"/>
      <c r="I1370" s="8"/>
      <c r="J1370" s="8"/>
      <c r="K1370" s="19"/>
      <c r="L1370" s="18"/>
      <c r="M1370" s="19"/>
      <c r="N1370" s="18"/>
      <c r="O1370" s="18"/>
      <c r="P1370" s="18"/>
      <c r="Q1370" s="18"/>
      <c r="R1370" s="18"/>
      <c r="S1370" s="1"/>
      <c r="T1370" s="1"/>
      <c r="U1370" s="1"/>
      <c r="V1370" s="1"/>
    </row>
    <row r="1371" spans="2:22" s="5" customFormat="1" x14ac:dyDescent="0.25">
      <c r="B1371" s="1"/>
      <c r="C1371" s="1"/>
      <c r="D1371" s="1"/>
      <c r="E1371" s="1"/>
      <c r="F1371" s="1"/>
      <c r="G1371" s="2"/>
      <c r="H1371" s="1"/>
      <c r="I1371" s="8"/>
      <c r="J1371" s="8"/>
      <c r="K1371" s="19"/>
      <c r="L1371" s="18"/>
      <c r="M1371" s="19"/>
      <c r="N1371" s="18"/>
      <c r="O1371" s="18"/>
      <c r="P1371" s="18"/>
      <c r="Q1371" s="18"/>
      <c r="R1371" s="18"/>
      <c r="S1371" s="1"/>
      <c r="T1371" s="1"/>
      <c r="U1371" s="1"/>
      <c r="V1371" s="1"/>
    </row>
    <row r="1372" spans="2:22" s="5" customFormat="1" x14ac:dyDescent="0.25">
      <c r="B1372" s="1"/>
      <c r="C1372" s="1"/>
      <c r="D1372" s="1"/>
      <c r="E1372" s="1"/>
      <c r="F1372" s="1"/>
      <c r="G1372" s="2"/>
      <c r="H1372" s="1"/>
      <c r="I1372" s="8"/>
      <c r="J1372" s="8"/>
      <c r="K1372" s="19"/>
      <c r="L1372" s="18"/>
      <c r="M1372" s="19"/>
      <c r="N1372" s="18"/>
      <c r="O1372" s="18"/>
      <c r="P1372" s="18"/>
      <c r="Q1372" s="18"/>
      <c r="R1372" s="18"/>
      <c r="S1372" s="1"/>
      <c r="T1372" s="1"/>
      <c r="U1372" s="1"/>
      <c r="V1372" s="1"/>
    </row>
    <row r="1373" spans="2:22" s="5" customFormat="1" x14ac:dyDescent="0.25">
      <c r="B1373" s="1"/>
      <c r="C1373" s="1"/>
      <c r="D1373" s="1"/>
      <c r="E1373" s="1"/>
      <c r="F1373" s="1"/>
      <c r="G1373" s="2"/>
      <c r="H1373" s="1"/>
      <c r="I1373" s="8"/>
      <c r="J1373" s="8"/>
      <c r="K1373" s="19"/>
      <c r="L1373" s="18"/>
      <c r="M1373" s="19"/>
      <c r="N1373" s="18"/>
      <c r="O1373" s="18"/>
      <c r="P1373" s="18"/>
      <c r="Q1373" s="18"/>
      <c r="R1373" s="18"/>
      <c r="S1373" s="1"/>
      <c r="T1373" s="1"/>
      <c r="U1373" s="1"/>
      <c r="V1373" s="1"/>
    </row>
    <row r="1374" spans="2:22" s="5" customFormat="1" x14ac:dyDescent="0.25">
      <c r="B1374" s="1"/>
      <c r="C1374" s="1"/>
      <c r="D1374" s="1"/>
      <c r="E1374" s="1"/>
      <c r="F1374" s="1"/>
      <c r="G1374" s="2"/>
      <c r="H1374" s="1"/>
      <c r="I1374" s="8"/>
      <c r="J1374" s="8"/>
      <c r="K1374" s="19"/>
      <c r="L1374" s="18"/>
      <c r="M1374" s="19"/>
      <c r="N1374" s="18"/>
      <c r="O1374" s="18"/>
      <c r="P1374" s="18"/>
      <c r="Q1374" s="18"/>
      <c r="R1374" s="18"/>
      <c r="S1374" s="1"/>
      <c r="T1374" s="1"/>
      <c r="U1374" s="1"/>
      <c r="V1374" s="1"/>
    </row>
    <row r="1375" spans="2:22" s="5" customFormat="1" x14ac:dyDescent="0.25">
      <c r="B1375" s="1"/>
      <c r="C1375" s="1"/>
      <c r="D1375" s="1"/>
      <c r="E1375" s="1"/>
      <c r="F1375" s="1"/>
      <c r="G1375" s="2"/>
      <c r="H1375" s="1"/>
      <c r="I1375" s="8"/>
      <c r="J1375" s="8"/>
      <c r="K1375" s="19"/>
      <c r="L1375" s="18"/>
      <c r="M1375" s="19"/>
      <c r="N1375" s="18"/>
      <c r="O1375" s="18"/>
      <c r="P1375" s="18"/>
      <c r="Q1375" s="18"/>
      <c r="R1375" s="18"/>
      <c r="S1375" s="1"/>
      <c r="T1375" s="1"/>
      <c r="U1375" s="1"/>
      <c r="V1375" s="1"/>
    </row>
    <row r="1376" spans="2:22" s="5" customFormat="1" x14ac:dyDescent="0.25">
      <c r="B1376" s="1"/>
      <c r="C1376" s="1"/>
      <c r="D1376" s="1"/>
      <c r="E1376" s="1"/>
      <c r="F1376" s="1"/>
      <c r="G1376" s="2"/>
      <c r="H1376" s="1"/>
      <c r="I1376" s="8"/>
      <c r="J1376" s="8"/>
      <c r="K1376" s="19"/>
      <c r="L1376" s="18"/>
      <c r="M1376" s="19"/>
      <c r="N1376" s="18"/>
      <c r="O1376" s="18"/>
      <c r="P1376" s="18"/>
      <c r="Q1376" s="18"/>
      <c r="R1376" s="18"/>
      <c r="S1376" s="1"/>
      <c r="T1376" s="1"/>
      <c r="U1376" s="1"/>
      <c r="V1376" s="1"/>
    </row>
    <row r="1377" spans="2:22" s="5" customFormat="1" x14ac:dyDescent="0.25">
      <c r="B1377" s="1"/>
      <c r="C1377" s="1"/>
      <c r="D1377" s="1"/>
      <c r="E1377" s="1"/>
      <c r="F1377" s="1"/>
      <c r="G1377" s="2"/>
      <c r="H1377" s="1"/>
      <c r="I1377" s="8"/>
      <c r="J1377" s="8"/>
      <c r="K1377" s="19"/>
      <c r="L1377" s="18"/>
      <c r="M1377" s="19"/>
      <c r="N1377" s="18"/>
      <c r="O1377" s="18"/>
      <c r="P1377" s="18"/>
      <c r="Q1377" s="18"/>
      <c r="R1377" s="18"/>
      <c r="S1377" s="1"/>
      <c r="T1377" s="1"/>
      <c r="U1377" s="1"/>
      <c r="V1377" s="1"/>
    </row>
    <row r="1378" spans="2:22" s="5" customFormat="1" x14ac:dyDescent="0.25">
      <c r="B1378" s="1"/>
      <c r="C1378" s="1"/>
      <c r="D1378" s="1"/>
      <c r="E1378" s="1"/>
      <c r="F1378" s="1"/>
      <c r="G1378" s="2"/>
      <c r="H1378" s="1"/>
      <c r="I1378" s="8"/>
      <c r="J1378" s="8"/>
      <c r="K1378" s="19"/>
      <c r="L1378" s="18"/>
      <c r="M1378" s="19"/>
      <c r="N1378" s="18"/>
      <c r="O1378" s="18"/>
      <c r="P1378" s="18"/>
      <c r="Q1378" s="18"/>
      <c r="R1378" s="18"/>
      <c r="S1378" s="1"/>
      <c r="T1378" s="1"/>
      <c r="U1378" s="1"/>
      <c r="V1378" s="1"/>
    </row>
    <row r="1379" spans="2:22" s="5" customFormat="1" x14ac:dyDescent="0.25">
      <c r="B1379" s="1"/>
      <c r="C1379" s="1"/>
      <c r="D1379" s="1"/>
      <c r="E1379" s="1"/>
      <c r="F1379" s="1"/>
      <c r="G1379" s="2"/>
      <c r="H1379" s="1"/>
      <c r="I1379" s="8"/>
      <c r="J1379" s="8"/>
      <c r="K1379" s="19"/>
      <c r="L1379" s="18"/>
      <c r="M1379" s="19"/>
      <c r="N1379" s="18"/>
      <c r="O1379" s="18"/>
      <c r="P1379" s="18"/>
      <c r="Q1379" s="18"/>
      <c r="R1379" s="18"/>
      <c r="S1379" s="1"/>
      <c r="T1379" s="1"/>
      <c r="U1379" s="1"/>
      <c r="V1379" s="1"/>
    </row>
    <row r="1380" spans="2:22" s="5" customFormat="1" x14ac:dyDescent="0.25">
      <c r="B1380" s="1"/>
      <c r="C1380" s="1"/>
      <c r="D1380" s="1"/>
      <c r="E1380" s="1"/>
      <c r="F1380" s="1"/>
      <c r="G1380" s="2"/>
      <c r="H1380" s="1"/>
      <c r="I1380" s="8"/>
      <c r="J1380" s="8"/>
      <c r="K1380" s="19"/>
      <c r="L1380" s="18"/>
      <c r="M1380" s="19"/>
      <c r="N1380" s="18"/>
      <c r="O1380" s="18"/>
      <c r="P1380" s="18"/>
      <c r="Q1380" s="18"/>
      <c r="R1380" s="18"/>
      <c r="S1380" s="1"/>
      <c r="T1380" s="1"/>
      <c r="U1380" s="1"/>
      <c r="V1380" s="1"/>
    </row>
    <row r="1381" spans="2:22" s="5" customFormat="1" x14ac:dyDescent="0.25">
      <c r="B1381" s="1"/>
      <c r="C1381" s="1"/>
      <c r="D1381" s="1"/>
      <c r="E1381" s="1"/>
      <c r="F1381" s="1"/>
      <c r="G1381" s="2"/>
      <c r="H1381" s="1"/>
      <c r="I1381" s="8"/>
      <c r="J1381" s="8"/>
      <c r="K1381" s="19"/>
      <c r="L1381" s="18"/>
      <c r="M1381" s="19"/>
      <c r="N1381" s="18"/>
      <c r="O1381" s="18"/>
      <c r="P1381" s="18"/>
      <c r="Q1381" s="18"/>
      <c r="R1381" s="18"/>
      <c r="S1381" s="1"/>
      <c r="T1381" s="1"/>
      <c r="U1381" s="1"/>
      <c r="V1381" s="1"/>
    </row>
    <row r="1382" spans="2:22" s="5" customFormat="1" x14ac:dyDescent="0.25">
      <c r="B1382" s="1"/>
      <c r="C1382" s="1"/>
      <c r="D1382" s="1"/>
      <c r="E1382" s="1"/>
      <c r="F1382" s="1"/>
      <c r="G1382" s="2"/>
      <c r="H1382" s="1"/>
      <c r="I1382" s="8"/>
      <c r="J1382" s="8"/>
      <c r="K1382" s="19"/>
      <c r="L1382" s="18"/>
      <c r="M1382" s="19"/>
      <c r="N1382" s="18"/>
      <c r="O1382" s="18"/>
      <c r="P1382" s="18"/>
      <c r="Q1382" s="18"/>
      <c r="R1382" s="18"/>
      <c r="S1382" s="1"/>
      <c r="T1382" s="1"/>
      <c r="U1382" s="1"/>
      <c r="V1382" s="1"/>
    </row>
    <row r="1383" spans="2:22" s="5" customFormat="1" x14ac:dyDescent="0.25">
      <c r="B1383" s="1"/>
      <c r="C1383" s="1"/>
      <c r="D1383" s="1"/>
      <c r="E1383" s="1"/>
      <c r="F1383" s="1"/>
      <c r="G1383" s="2"/>
      <c r="H1383" s="1"/>
      <c r="I1383" s="8"/>
      <c r="J1383" s="8"/>
      <c r="K1383" s="19"/>
      <c r="L1383" s="18"/>
      <c r="M1383" s="19"/>
      <c r="N1383" s="18"/>
      <c r="O1383" s="18"/>
      <c r="P1383" s="18"/>
      <c r="Q1383" s="18"/>
      <c r="R1383" s="18"/>
      <c r="S1383" s="1"/>
      <c r="T1383" s="1"/>
      <c r="U1383" s="1"/>
      <c r="V1383" s="1"/>
    </row>
    <row r="1384" spans="2:22" s="5" customFormat="1" x14ac:dyDescent="0.25">
      <c r="B1384" s="1"/>
      <c r="C1384" s="1"/>
      <c r="D1384" s="1"/>
      <c r="E1384" s="1"/>
      <c r="F1384" s="1"/>
      <c r="G1384" s="2"/>
      <c r="H1384" s="1"/>
      <c r="I1384" s="8"/>
      <c r="J1384" s="8"/>
      <c r="K1384" s="19"/>
      <c r="L1384" s="18"/>
      <c r="M1384" s="19"/>
      <c r="N1384" s="18"/>
      <c r="O1384" s="18"/>
      <c r="P1384" s="18"/>
      <c r="Q1384" s="18"/>
      <c r="R1384" s="18"/>
      <c r="S1384" s="1"/>
      <c r="T1384" s="1"/>
      <c r="U1384" s="1"/>
      <c r="V1384" s="1"/>
    </row>
    <row r="1385" spans="2:22" s="5" customFormat="1" x14ac:dyDescent="0.25">
      <c r="B1385" s="1"/>
      <c r="C1385" s="1"/>
      <c r="D1385" s="1"/>
      <c r="E1385" s="1"/>
      <c r="F1385" s="1"/>
      <c r="G1385" s="2"/>
      <c r="H1385" s="1"/>
      <c r="I1385" s="8"/>
      <c r="J1385" s="8"/>
      <c r="K1385" s="19"/>
      <c r="L1385" s="18"/>
      <c r="M1385" s="19"/>
      <c r="N1385" s="18"/>
      <c r="O1385" s="18"/>
      <c r="P1385" s="18"/>
      <c r="Q1385" s="18"/>
      <c r="R1385" s="18"/>
      <c r="S1385" s="1"/>
      <c r="T1385" s="1"/>
      <c r="U1385" s="1"/>
      <c r="V1385" s="1"/>
    </row>
    <row r="1386" spans="2:22" s="5" customFormat="1" x14ac:dyDescent="0.25">
      <c r="B1386" s="1"/>
      <c r="C1386" s="1"/>
      <c r="D1386" s="1"/>
      <c r="E1386" s="1"/>
      <c r="F1386" s="1"/>
      <c r="G1386" s="2"/>
      <c r="H1386" s="1"/>
      <c r="I1386" s="8"/>
      <c r="J1386" s="8"/>
      <c r="K1386" s="19"/>
      <c r="L1386" s="18"/>
      <c r="M1386" s="19"/>
      <c r="N1386" s="18"/>
      <c r="O1386" s="18"/>
      <c r="P1386" s="18"/>
      <c r="Q1386" s="18"/>
      <c r="R1386" s="18"/>
      <c r="S1386" s="1"/>
      <c r="T1386" s="1"/>
      <c r="U1386" s="1"/>
      <c r="V1386" s="1"/>
    </row>
    <row r="1387" spans="2:22" s="5" customFormat="1" x14ac:dyDescent="0.25">
      <c r="B1387" s="1"/>
      <c r="C1387" s="1"/>
      <c r="D1387" s="1"/>
      <c r="E1387" s="1"/>
      <c r="F1387" s="1"/>
      <c r="G1387" s="2"/>
      <c r="H1387" s="1"/>
      <c r="I1387" s="8"/>
      <c r="J1387" s="8"/>
      <c r="K1387" s="19"/>
      <c r="L1387" s="18"/>
      <c r="M1387" s="19"/>
      <c r="N1387" s="18"/>
      <c r="O1387" s="18"/>
      <c r="P1387" s="18"/>
      <c r="Q1387" s="18"/>
      <c r="R1387" s="18"/>
      <c r="S1387" s="1"/>
      <c r="T1387" s="1"/>
      <c r="U1387" s="1"/>
      <c r="V1387" s="1"/>
    </row>
    <row r="1388" spans="2:22" s="5" customFormat="1" x14ac:dyDescent="0.25">
      <c r="B1388" s="1"/>
      <c r="C1388" s="1"/>
      <c r="D1388" s="1"/>
      <c r="E1388" s="1"/>
      <c r="F1388" s="1"/>
      <c r="G1388" s="2"/>
      <c r="H1388" s="1"/>
      <c r="I1388" s="8"/>
      <c r="J1388" s="8"/>
      <c r="K1388" s="19"/>
      <c r="L1388" s="18"/>
      <c r="M1388" s="19"/>
      <c r="N1388" s="18"/>
      <c r="O1388" s="18"/>
      <c r="P1388" s="18"/>
      <c r="Q1388" s="18"/>
      <c r="R1388" s="18"/>
      <c r="S1388" s="1"/>
      <c r="T1388" s="1"/>
      <c r="U1388" s="1"/>
      <c r="V1388" s="1"/>
    </row>
    <row r="1389" spans="2:22" s="5" customFormat="1" x14ac:dyDescent="0.25">
      <c r="B1389" s="1"/>
      <c r="C1389" s="1"/>
      <c r="D1389" s="1"/>
      <c r="E1389" s="1"/>
      <c r="F1389" s="1"/>
      <c r="G1389" s="2"/>
      <c r="H1389" s="1"/>
      <c r="I1389" s="8"/>
      <c r="J1389" s="8"/>
      <c r="K1389" s="19"/>
      <c r="L1389" s="18"/>
      <c r="M1389" s="19"/>
      <c r="N1389" s="18"/>
      <c r="O1389" s="18"/>
      <c r="P1389" s="18"/>
      <c r="Q1389" s="18"/>
      <c r="R1389" s="18"/>
      <c r="S1389" s="1"/>
      <c r="T1389" s="1"/>
      <c r="U1389" s="1"/>
      <c r="V1389" s="1"/>
    </row>
    <row r="1390" spans="2:22" s="5" customFormat="1" x14ac:dyDescent="0.25">
      <c r="B1390" s="1"/>
      <c r="C1390" s="1"/>
      <c r="D1390" s="1"/>
      <c r="E1390" s="1"/>
      <c r="F1390" s="1"/>
      <c r="G1390" s="2"/>
      <c r="H1390" s="1"/>
      <c r="I1390" s="8"/>
      <c r="J1390" s="8"/>
      <c r="K1390" s="19"/>
      <c r="L1390" s="18"/>
      <c r="M1390" s="19"/>
      <c r="N1390" s="18"/>
      <c r="O1390" s="18"/>
      <c r="P1390" s="18"/>
      <c r="Q1390" s="18"/>
      <c r="R1390" s="18"/>
      <c r="S1390" s="1"/>
      <c r="T1390" s="1"/>
      <c r="U1390" s="1"/>
      <c r="V1390" s="1"/>
    </row>
    <row r="1391" spans="2:22" s="5" customFormat="1" x14ac:dyDescent="0.25">
      <c r="B1391" s="1"/>
      <c r="C1391" s="1"/>
      <c r="D1391" s="1"/>
      <c r="E1391" s="1"/>
      <c r="F1391" s="1"/>
      <c r="G1391" s="2"/>
      <c r="H1391" s="1"/>
      <c r="I1391" s="8"/>
      <c r="J1391" s="8"/>
      <c r="K1391" s="19"/>
      <c r="L1391" s="18"/>
      <c r="M1391" s="19"/>
      <c r="N1391" s="18"/>
      <c r="O1391" s="18"/>
      <c r="P1391" s="18"/>
      <c r="Q1391" s="18"/>
      <c r="R1391" s="18"/>
      <c r="S1391" s="1"/>
      <c r="T1391" s="1"/>
      <c r="U1391" s="1"/>
      <c r="V1391" s="1"/>
    </row>
    <row r="1392" spans="2:22" s="5" customFormat="1" x14ac:dyDescent="0.25">
      <c r="B1392" s="1"/>
      <c r="C1392" s="1"/>
      <c r="D1392" s="1"/>
      <c r="E1392" s="1"/>
      <c r="F1392" s="1"/>
      <c r="G1392" s="2"/>
      <c r="H1392" s="1"/>
      <c r="I1392" s="8"/>
      <c r="J1392" s="8"/>
      <c r="K1392" s="19"/>
      <c r="L1392" s="18"/>
      <c r="M1392" s="19"/>
      <c r="N1392" s="18"/>
      <c r="O1392" s="18"/>
      <c r="P1392" s="18"/>
      <c r="Q1392" s="18"/>
      <c r="R1392" s="18"/>
      <c r="S1392" s="1"/>
      <c r="T1392" s="1"/>
      <c r="U1392" s="1"/>
      <c r="V1392" s="1"/>
    </row>
    <row r="1393" spans="2:22" s="5" customFormat="1" x14ac:dyDescent="0.25">
      <c r="B1393" s="1"/>
      <c r="C1393" s="1"/>
      <c r="D1393" s="1"/>
      <c r="E1393" s="1"/>
      <c r="F1393" s="1"/>
      <c r="G1393" s="2"/>
      <c r="H1393" s="1"/>
      <c r="I1393" s="8"/>
      <c r="J1393" s="8"/>
      <c r="K1393" s="19"/>
      <c r="L1393" s="18"/>
      <c r="M1393" s="19"/>
      <c r="N1393" s="18"/>
      <c r="O1393" s="18"/>
      <c r="P1393" s="18"/>
      <c r="Q1393" s="18"/>
      <c r="R1393" s="18"/>
      <c r="S1393" s="1"/>
      <c r="T1393" s="1"/>
      <c r="U1393" s="1"/>
      <c r="V1393" s="1"/>
    </row>
    <row r="1394" spans="2:22" s="5" customFormat="1" x14ac:dyDescent="0.25">
      <c r="B1394" s="1"/>
      <c r="C1394" s="1"/>
      <c r="D1394" s="1"/>
      <c r="E1394" s="1"/>
      <c r="F1394" s="1"/>
      <c r="G1394" s="2"/>
      <c r="H1394" s="1"/>
      <c r="I1394" s="8"/>
      <c r="J1394" s="8"/>
      <c r="K1394" s="19"/>
      <c r="L1394" s="18"/>
      <c r="M1394" s="19"/>
      <c r="N1394" s="18"/>
      <c r="O1394" s="18"/>
      <c r="P1394" s="18"/>
      <c r="Q1394" s="18"/>
      <c r="R1394" s="18"/>
      <c r="S1394" s="1"/>
      <c r="T1394" s="1"/>
      <c r="U1394" s="1"/>
      <c r="V1394" s="1"/>
    </row>
    <row r="1395" spans="2:22" s="5" customFormat="1" x14ac:dyDescent="0.25">
      <c r="B1395" s="1"/>
      <c r="C1395" s="1"/>
      <c r="D1395" s="1"/>
      <c r="E1395" s="1"/>
      <c r="F1395" s="1"/>
      <c r="G1395" s="2"/>
      <c r="H1395" s="1"/>
      <c r="I1395" s="8"/>
      <c r="J1395" s="8"/>
      <c r="K1395" s="19"/>
      <c r="L1395" s="18"/>
      <c r="M1395" s="19"/>
      <c r="N1395" s="18"/>
      <c r="O1395" s="18"/>
      <c r="P1395" s="18"/>
      <c r="Q1395" s="18"/>
      <c r="R1395" s="18"/>
      <c r="S1395" s="1"/>
      <c r="T1395" s="1"/>
      <c r="U1395" s="1"/>
      <c r="V1395" s="1"/>
    </row>
    <row r="1396" spans="2:22" s="5" customFormat="1" x14ac:dyDescent="0.25">
      <c r="B1396" s="1"/>
      <c r="C1396" s="1"/>
      <c r="D1396" s="1"/>
      <c r="E1396" s="1"/>
      <c r="F1396" s="1"/>
      <c r="G1396" s="2"/>
      <c r="H1396" s="1"/>
      <c r="I1396" s="8"/>
      <c r="J1396" s="8"/>
      <c r="K1396" s="19"/>
      <c r="L1396" s="18"/>
      <c r="M1396" s="19"/>
      <c r="N1396" s="18"/>
      <c r="O1396" s="18"/>
      <c r="P1396" s="18"/>
      <c r="Q1396" s="18"/>
      <c r="R1396" s="18"/>
      <c r="S1396" s="1"/>
      <c r="T1396" s="1"/>
      <c r="U1396" s="1"/>
      <c r="V1396" s="1"/>
    </row>
    <row r="1397" spans="2:22" s="5" customFormat="1" x14ac:dyDescent="0.25">
      <c r="B1397" s="1"/>
      <c r="C1397" s="1"/>
      <c r="D1397" s="1"/>
      <c r="E1397" s="1"/>
      <c r="F1397" s="1"/>
      <c r="G1397" s="2"/>
      <c r="H1397" s="1"/>
      <c r="I1397" s="8"/>
      <c r="J1397" s="8"/>
      <c r="K1397" s="19"/>
      <c r="L1397" s="18"/>
      <c r="M1397" s="19"/>
      <c r="N1397" s="18"/>
      <c r="O1397" s="18"/>
      <c r="P1397" s="18"/>
      <c r="Q1397" s="18"/>
      <c r="R1397" s="18"/>
      <c r="S1397" s="1"/>
      <c r="T1397" s="1"/>
      <c r="U1397" s="1"/>
      <c r="V1397" s="1"/>
    </row>
    <row r="1398" spans="2:22" s="5" customFormat="1" x14ac:dyDescent="0.25">
      <c r="B1398" s="1"/>
      <c r="C1398" s="1"/>
      <c r="D1398" s="1"/>
      <c r="E1398" s="1"/>
      <c r="F1398" s="1"/>
      <c r="G1398" s="2"/>
      <c r="H1398" s="1"/>
      <c r="I1398" s="8"/>
      <c r="J1398" s="8"/>
      <c r="K1398" s="19"/>
      <c r="L1398" s="18"/>
      <c r="M1398" s="19"/>
      <c r="N1398" s="18"/>
      <c r="O1398" s="18"/>
      <c r="P1398" s="18"/>
      <c r="Q1398" s="18"/>
      <c r="R1398" s="18"/>
      <c r="S1398" s="1"/>
      <c r="T1398" s="1"/>
      <c r="U1398" s="1"/>
      <c r="V1398" s="1"/>
    </row>
    <row r="1399" spans="2:22" s="5" customFormat="1" x14ac:dyDescent="0.25">
      <c r="B1399" s="1"/>
      <c r="C1399" s="1"/>
      <c r="D1399" s="1"/>
      <c r="E1399" s="1"/>
      <c r="F1399" s="1"/>
      <c r="G1399" s="2"/>
      <c r="H1399" s="1"/>
      <c r="I1399" s="8"/>
      <c r="J1399" s="8"/>
      <c r="K1399" s="19"/>
      <c r="L1399" s="18"/>
      <c r="M1399" s="19"/>
      <c r="N1399" s="18"/>
      <c r="O1399" s="18"/>
      <c r="P1399" s="18"/>
      <c r="Q1399" s="18"/>
      <c r="R1399" s="18"/>
      <c r="S1399" s="1"/>
      <c r="T1399" s="1"/>
      <c r="U1399" s="1"/>
      <c r="V1399" s="1"/>
    </row>
    <row r="1400" spans="2:22" s="5" customFormat="1" x14ac:dyDescent="0.25">
      <c r="B1400" s="1"/>
      <c r="C1400" s="1"/>
      <c r="D1400" s="1"/>
      <c r="E1400" s="1"/>
      <c r="F1400" s="1"/>
      <c r="G1400" s="2"/>
      <c r="H1400" s="1"/>
      <c r="I1400" s="8"/>
      <c r="J1400" s="8"/>
      <c r="K1400" s="19"/>
      <c r="L1400" s="18"/>
      <c r="M1400" s="19"/>
      <c r="N1400" s="18"/>
      <c r="O1400" s="18"/>
      <c r="P1400" s="18"/>
      <c r="Q1400" s="18"/>
      <c r="R1400" s="18"/>
      <c r="S1400" s="1"/>
      <c r="T1400" s="1"/>
      <c r="U1400" s="1"/>
      <c r="V1400" s="1"/>
    </row>
    <row r="1401" spans="2:22" s="5" customFormat="1" x14ac:dyDescent="0.25">
      <c r="B1401" s="1"/>
      <c r="C1401" s="1"/>
      <c r="D1401" s="1"/>
      <c r="E1401" s="1"/>
      <c r="F1401" s="1"/>
      <c r="G1401" s="2"/>
      <c r="H1401" s="1"/>
      <c r="I1401" s="8"/>
      <c r="J1401" s="8"/>
      <c r="K1401" s="19"/>
      <c r="L1401" s="18"/>
      <c r="M1401" s="19"/>
      <c r="N1401" s="18"/>
      <c r="O1401" s="18"/>
      <c r="P1401" s="18"/>
      <c r="Q1401" s="18"/>
      <c r="R1401" s="18"/>
      <c r="S1401" s="1"/>
      <c r="T1401" s="1"/>
      <c r="U1401" s="1"/>
      <c r="V1401" s="1"/>
    </row>
    <row r="1402" spans="2:22" x14ac:dyDescent="0.25">
      <c r="I1402" s="8"/>
      <c r="J1402" s="8"/>
      <c r="K1402" s="19"/>
      <c r="L1402" s="18"/>
      <c r="M1402" s="19"/>
      <c r="N1402" s="18"/>
      <c r="O1402" s="18"/>
      <c r="P1402" s="18"/>
      <c r="Q1402" s="18"/>
      <c r="R1402" s="18"/>
    </row>
    <row r="1403" spans="2:22" x14ac:dyDescent="0.25">
      <c r="I1403" s="8"/>
      <c r="J1403" s="8"/>
      <c r="K1403" s="19"/>
      <c r="L1403" s="18"/>
      <c r="M1403" s="19"/>
      <c r="N1403" s="18"/>
      <c r="O1403" s="18"/>
      <c r="P1403" s="18"/>
      <c r="Q1403" s="18"/>
      <c r="R1403" s="18"/>
    </row>
    <row r="1404" spans="2:22" x14ac:dyDescent="0.25">
      <c r="I1404" s="8"/>
      <c r="J1404" s="8"/>
      <c r="K1404" s="19"/>
      <c r="L1404" s="18"/>
      <c r="M1404" s="19"/>
      <c r="N1404" s="18"/>
      <c r="O1404" s="18"/>
      <c r="P1404" s="18"/>
      <c r="Q1404" s="18"/>
      <c r="R1404" s="18"/>
    </row>
    <row r="1405" spans="2:22" x14ac:dyDescent="0.25">
      <c r="I1405" s="8"/>
      <c r="J1405" s="8"/>
      <c r="K1405" s="19"/>
      <c r="L1405" s="18"/>
      <c r="M1405" s="19"/>
      <c r="N1405" s="18"/>
      <c r="O1405" s="18"/>
      <c r="P1405" s="18"/>
      <c r="Q1405" s="18"/>
      <c r="R1405" s="18"/>
    </row>
    <row r="1406" spans="2:22" x14ac:dyDescent="0.25">
      <c r="I1406" s="8"/>
      <c r="J1406" s="8"/>
      <c r="K1406" s="19"/>
      <c r="L1406" s="18"/>
      <c r="M1406" s="19"/>
      <c r="N1406" s="18"/>
      <c r="O1406" s="18"/>
      <c r="P1406" s="18"/>
      <c r="Q1406" s="18"/>
      <c r="R1406" s="18"/>
    </row>
    <row r="1407" spans="2:22" x14ac:dyDescent="0.25">
      <c r="I1407" s="8"/>
      <c r="J1407" s="8"/>
      <c r="K1407" s="19"/>
      <c r="L1407" s="18"/>
      <c r="M1407" s="19"/>
      <c r="N1407" s="18"/>
      <c r="O1407" s="18"/>
      <c r="P1407" s="18"/>
      <c r="Q1407" s="18"/>
      <c r="R1407" s="18"/>
    </row>
    <row r="1408" spans="2:22" x14ac:dyDescent="0.25">
      <c r="I1408" s="8"/>
      <c r="J1408" s="8"/>
      <c r="K1408" s="19"/>
      <c r="L1408" s="18"/>
      <c r="M1408" s="19"/>
      <c r="N1408" s="18"/>
      <c r="O1408" s="18"/>
      <c r="P1408" s="18"/>
      <c r="Q1408" s="18"/>
      <c r="R1408" s="18"/>
    </row>
    <row r="1409" spans="9:18" x14ac:dyDescent="0.25">
      <c r="I1409" s="8"/>
      <c r="J1409" s="8"/>
      <c r="K1409" s="19"/>
      <c r="L1409" s="18"/>
      <c r="M1409" s="19"/>
      <c r="N1409" s="18"/>
      <c r="O1409" s="18"/>
      <c r="P1409" s="18"/>
      <c r="Q1409" s="18"/>
      <c r="R1409" s="18"/>
    </row>
    <row r="1410" spans="9:18" x14ac:dyDescent="0.25">
      <c r="I1410" s="8"/>
      <c r="J1410" s="8"/>
      <c r="K1410" s="19"/>
      <c r="L1410" s="18"/>
      <c r="M1410" s="19"/>
      <c r="N1410" s="18"/>
      <c r="O1410" s="18"/>
      <c r="P1410" s="18"/>
      <c r="Q1410" s="18"/>
      <c r="R1410" s="18"/>
    </row>
    <row r="1411" spans="9:18" x14ac:dyDescent="0.25">
      <c r="I1411" s="8"/>
      <c r="J1411" s="8"/>
      <c r="K1411" s="19"/>
      <c r="L1411" s="18"/>
      <c r="M1411" s="19"/>
      <c r="N1411" s="18"/>
      <c r="O1411" s="18"/>
      <c r="P1411" s="18"/>
      <c r="Q1411" s="18"/>
      <c r="R1411" s="18"/>
    </row>
    <row r="1412" spans="9:18" x14ac:dyDescent="0.25">
      <c r="I1412" s="8"/>
      <c r="J1412" s="8"/>
      <c r="K1412" s="19"/>
      <c r="L1412" s="18"/>
      <c r="M1412" s="19"/>
      <c r="N1412" s="18"/>
      <c r="O1412" s="18"/>
      <c r="P1412" s="18"/>
      <c r="Q1412" s="18"/>
      <c r="R1412" s="18"/>
    </row>
    <row r="1413" spans="9:18" x14ac:dyDescent="0.25">
      <c r="I1413" s="8"/>
      <c r="J1413" s="8"/>
      <c r="K1413" s="19"/>
      <c r="L1413" s="18"/>
      <c r="M1413" s="19"/>
      <c r="N1413" s="18"/>
      <c r="O1413" s="18"/>
      <c r="P1413" s="18"/>
      <c r="Q1413" s="18"/>
      <c r="R1413" s="18"/>
    </row>
    <row r="1414" spans="9:18" x14ac:dyDescent="0.25">
      <c r="I1414" s="8"/>
      <c r="J1414" s="8"/>
      <c r="K1414" s="19"/>
      <c r="L1414" s="18"/>
      <c r="M1414" s="19"/>
      <c r="N1414" s="18"/>
      <c r="O1414" s="18"/>
      <c r="P1414" s="18"/>
      <c r="Q1414" s="18"/>
      <c r="R1414" s="18"/>
    </row>
    <row r="1415" spans="9:18" x14ac:dyDescent="0.25">
      <c r="I1415" s="8"/>
      <c r="J1415" s="8"/>
      <c r="K1415" s="19"/>
      <c r="L1415" s="18"/>
      <c r="M1415" s="19"/>
      <c r="N1415" s="18"/>
      <c r="O1415" s="18"/>
      <c r="P1415" s="18"/>
      <c r="Q1415" s="18"/>
      <c r="R1415" s="18"/>
    </row>
    <row r="1416" spans="9:18" x14ac:dyDescent="0.25">
      <c r="I1416" s="8"/>
      <c r="J1416" s="8"/>
      <c r="K1416" s="19"/>
      <c r="L1416" s="18"/>
      <c r="M1416" s="19"/>
      <c r="N1416" s="18"/>
      <c r="O1416" s="18"/>
      <c r="P1416" s="18"/>
      <c r="Q1416" s="18"/>
      <c r="R1416" s="18"/>
    </row>
    <row r="1417" spans="9:18" x14ac:dyDescent="0.25">
      <c r="I1417" s="8"/>
      <c r="J1417" s="8"/>
      <c r="K1417" s="19"/>
      <c r="L1417" s="18"/>
      <c r="M1417" s="19"/>
      <c r="N1417" s="18"/>
      <c r="O1417" s="18"/>
      <c r="P1417" s="18"/>
      <c r="Q1417" s="18"/>
      <c r="R1417" s="18"/>
    </row>
    <row r="1418" spans="9:18" x14ac:dyDescent="0.25">
      <c r="I1418" s="8"/>
      <c r="J1418" s="8"/>
      <c r="K1418" s="19"/>
      <c r="L1418" s="18"/>
      <c r="M1418" s="19"/>
      <c r="N1418" s="18"/>
      <c r="O1418" s="18"/>
      <c r="P1418" s="18"/>
      <c r="Q1418" s="18"/>
      <c r="R1418" s="18"/>
    </row>
    <row r="1419" spans="9:18" x14ac:dyDescent="0.25">
      <c r="I1419" s="8"/>
      <c r="J1419" s="8"/>
      <c r="K1419" s="19"/>
      <c r="L1419" s="18"/>
      <c r="M1419" s="19"/>
      <c r="N1419" s="18"/>
      <c r="O1419" s="18"/>
      <c r="P1419" s="18"/>
      <c r="Q1419" s="18"/>
      <c r="R1419" s="18"/>
    </row>
    <row r="1420" spans="9:18" x14ac:dyDescent="0.25">
      <c r="I1420" s="8"/>
      <c r="J1420" s="8"/>
      <c r="K1420" s="19"/>
      <c r="L1420" s="18"/>
      <c r="M1420" s="19"/>
      <c r="N1420" s="18"/>
      <c r="O1420" s="18"/>
      <c r="P1420" s="18"/>
      <c r="Q1420" s="18"/>
      <c r="R1420" s="18"/>
    </row>
    <row r="1421" spans="9:18" x14ac:dyDescent="0.25">
      <c r="I1421" s="8"/>
      <c r="J1421" s="8"/>
      <c r="K1421" s="19"/>
      <c r="L1421" s="18"/>
      <c r="M1421" s="19"/>
      <c r="N1421" s="18"/>
      <c r="O1421" s="18"/>
      <c r="P1421" s="18"/>
      <c r="Q1421" s="18"/>
      <c r="R1421" s="18"/>
    </row>
    <row r="1422" spans="9:18" x14ac:dyDescent="0.25">
      <c r="I1422" s="8"/>
      <c r="J1422" s="8"/>
      <c r="K1422" s="19"/>
      <c r="L1422" s="18"/>
      <c r="M1422" s="19"/>
      <c r="N1422" s="18"/>
      <c r="O1422" s="18"/>
      <c r="P1422" s="18"/>
      <c r="Q1422" s="18"/>
      <c r="R1422" s="18"/>
    </row>
    <row r="1423" spans="9:18" x14ac:dyDescent="0.25">
      <c r="I1423" s="8"/>
      <c r="J1423" s="8"/>
      <c r="K1423" s="19"/>
      <c r="L1423" s="18"/>
      <c r="M1423" s="19"/>
      <c r="N1423" s="18"/>
      <c r="O1423" s="18"/>
      <c r="P1423" s="18"/>
      <c r="Q1423" s="18"/>
      <c r="R1423" s="18"/>
    </row>
    <row r="1424" spans="9:18" x14ac:dyDescent="0.25">
      <c r="I1424" s="8"/>
      <c r="J1424" s="8"/>
      <c r="K1424" s="19"/>
      <c r="L1424" s="18"/>
      <c r="M1424" s="19"/>
      <c r="N1424" s="18"/>
      <c r="O1424" s="18"/>
      <c r="P1424" s="18"/>
      <c r="Q1424" s="18"/>
      <c r="R1424" s="18"/>
    </row>
    <row r="1425" spans="9:18" x14ac:dyDescent="0.25">
      <c r="I1425" s="8"/>
      <c r="J1425" s="8"/>
      <c r="K1425" s="19"/>
      <c r="L1425" s="18"/>
      <c r="M1425" s="19"/>
      <c r="N1425" s="18"/>
      <c r="O1425" s="18"/>
      <c r="P1425" s="18"/>
      <c r="Q1425" s="18"/>
      <c r="R1425" s="18"/>
    </row>
    <row r="1426" spans="9:18" x14ac:dyDescent="0.25">
      <c r="I1426" s="8"/>
      <c r="J1426" s="8"/>
      <c r="K1426" s="19"/>
      <c r="L1426" s="18"/>
      <c r="M1426" s="19"/>
      <c r="N1426" s="18"/>
      <c r="O1426" s="18"/>
      <c r="P1426" s="18"/>
      <c r="Q1426" s="18"/>
      <c r="R1426" s="18"/>
    </row>
    <row r="1427" spans="9:18" x14ac:dyDescent="0.25">
      <c r="I1427" s="8"/>
      <c r="J1427" s="8"/>
      <c r="K1427" s="19"/>
      <c r="L1427" s="18"/>
      <c r="M1427" s="19"/>
      <c r="N1427" s="18"/>
      <c r="O1427" s="18"/>
      <c r="P1427" s="18"/>
      <c r="Q1427" s="18"/>
      <c r="R1427" s="18"/>
    </row>
    <row r="1428" spans="9:18" x14ac:dyDescent="0.25">
      <c r="I1428" s="8"/>
      <c r="J1428" s="8"/>
      <c r="K1428" s="19"/>
      <c r="L1428" s="18"/>
      <c r="M1428" s="19"/>
      <c r="N1428" s="18"/>
      <c r="O1428" s="18"/>
      <c r="P1428" s="18"/>
      <c r="Q1428" s="18"/>
      <c r="R1428" s="18"/>
    </row>
    <row r="1429" spans="9:18" x14ac:dyDescent="0.25">
      <c r="I1429" s="8"/>
      <c r="J1429" s="8"/>
      <c r="K1429" s="19"/>
      <c r="L1429" s="18"/>
      <c r="M1429" s="19"/>
      <c r="N1429" s="18"/>
      <c r="O1429" s="18"/>
      <c r="P1429" s="18"/>
      <c r="Q1429" s="18"/>
      <c r="R1429" s="18"/>
    </row>
    <row r="1430" spans="9:18" x14ac:dyDescent="0.25">
      <c r="I1430" s="8"/>
      <c r="J1430" s="8"/>
      <c r="K1430" s="19"/>
      <c r="L1430" s="18"/>
      <c r="M1430" s="19"/>
      <c r="N1430" s="18"/>
      <c r="O1430" s="18"/>
      <c r="P1430" s="18"/>
      <c r="Q1430" s="18"/>
      <c r="R1430" s="18"/>
    </row>
    <row r="1431" spans="9:18" x14ac:dyDescent="0.25">
      <c r="I1431" s="8"/>
      <c r="J1431" s="8"/>
      <c r="K1431" s="19"/>
      <c r="L1431" s="18"/>
      <c r="M1431" s="19"/>
      <c r="N1431" s="18"/>
      <c r="O1431" s="18"/>
      <c r="P1431" s="18"/>
      <c r="Q1431" s="18"/>
      <c r="R1431" s="18"/>
    </row>
    <row r="1432" spans="9:18" x14ac:dyDescent="0.25">
      <c r="I1432" s="8"/>
      <c r="J1432" s="8"/>
      <c r="K1432" s="19"/>
      <c r="L1432" s="18"/>
      <c r="M1432" s="19"/>
      <c r="N1432" s="18"/>
      <c r="O1432" s="18"/>
      <c r="P1432" s="18"/>
      <c r="Q1432" s="18"/>
      <c r="R1432" s="18"/>
    </row>
    <row r="1433" spans="9:18" x14ac:dyDescent="0.25">
      <c r="I1433" s="8"/>
      <c r="J1433" s="8"/>
      <c r="K1433" s="19"/>
      <c r="L1433" s="18"/>
      <c r="M1433" s="19"/>
      <c r="N1433" s="18"/>
      <c r="O1433" s="18"/>
      <c r="P1433" s="18"/>
      <c r="Q1433" s="18"/>
      <c r="R1433" s="18"/>
    </row>
    <row r="1434" spans="9:18" x14ac:dyDescent="0.25">
      <c r="I1434" s="8"/>
      <c r="J1434" s="8"/>
      <c r="K1434" s="19"/>
      <c r="L1434" s="18"/>
      <c r="M1434" s="19"/>
      <c r="N1434" s="18"/>
      <c r="O1434" s="18"/>
      <c r="P1434" s="18"/>
      <c r="Q1434" s="18"/>
      <c r="R1434" s="18"/>
    </row>
    <row r="1435" spans="9:18" x14ac:dyDescent="0.25">
      <c r="I1435" s="8"/>
      <c r="J1435" s="8"/>
      <c r="K1435" s="19"/>
      <c r="L1435" s="18"/>
      <c r="M1435" s="19"/>
      <c r="N1435" s="18"/>
      <c r="O1435" s="18"/>
      <c r="P1435" s="18"/>
      <c r="Q1435" s="18"/>
      <c r="R1435" s="18"/>
    </row>
    <row r="1436" spans="9:18" x14ac:dyDescent="0.25">
      <c r="I1436" s="8"/>
      <c r="J1436" s="8"/>
      <c r="K1436" s="19"/>
      <c r="L1436" s="18"/>
      <c r="M1436" s="19"/>
      <c r="N1436" s="18"/>
      <c r="O1436" s="18"/>
      <c r="P1436" s="18"/>
      <c r="Q1436" s="18"/>
      <c r="R1436" s="18"/>
    </row>
    <row r="1437" spans="9:18" x14ac:dyDescent="0.25">
      <c r="I1437" s="8"/>
      <c r="J1437" s="8"/>
      <c r="K1437" s="19"/>
      <c r="L1437" s="18"/>
      <c r="M1437" s="19"/>
      <c r="N1437" s="18"/>
      <c r="O1437" s="18"/>
      <c r="P1437" s="18"/>
      <c r="Q1437" s="18"/>
      <c r="R1437" s="18"/>
    </row>
    <row r="1438" spans="9:18" x14ac:dyDescent="0.25">
      <c r="I1438" s="8"/>
      <c r="J1438" s="8"/>
      <c r="K1438" s="19"/>
      <c r="L1438" s="18"/>
      <c r="M1438" s="19"/>
      <c r="N1438" s="18"/>
      <c r="O1438" s="18"/>
      <c r="P1438" s="18"/>
      <c r="Q1438" s="18"/>
      <c r="R1438" s="18"/>
    </row>
    <row r="1439" spans="9:18" x14ac:dyDescent="0.25">
      <c r="I1439" s="8"/>
      <c r="J1439" s="8"/>
      <c r="K1439" s="19"/>
      <c r="L1439" s="18"/>
      <c r="M1439" s="19"/>
      <c r="N1439" s="18"/>
      <c r="O1439" s="18"/>
      <c r="P1439" s="18"/>
      <c r="Q1439" s="18"/>
      <c r="R1439" s="18"/>
    </row>
    <row r="1440" spans="9:18" x14ac:dyDescent="0.25">
      <c r="I1440" s="8"/>
      <c r="J1440" s="8"/>
      <c r="K1440" s="19"/>
      <c r="L1440" s="18"/>
      <c r="M1440" s="19"/>
      <c r="N1440" s="18"/>
      <c r="O1440" s="18"/>
      <c r="P1440" s="18"/>
      <c r="Q1440" s="18"/>
      <c r="R1440" s="18"/>
    </row>
    <row r="1441" spans="9:18" x14ac:dyDescent="0.25">
      <c r="I1441" s="8"/>
      <c r="J1441" s="8"/>
      <c r="K1441" s="19"/>
      <c r="L1441" s="18"/>
      <c r="M1441" s="19"/>
      <c r="N1441" s="18"/>
      <c r="O1441" s="18"/>
      <c r="P1441" s="18"/>
      <c r="Q1441" s="18"/>
      <c r="R1441" s="18"/>
    </row>
    <row r="1442" spans="9:18" x14ac:dyDescent="0.25">
      <c r="I1442" s="8"/>
      <c r="J1442" s="8"/>
      <c r="K1442" s="19"/>
      <c r="L1442" s="18"/>
      <c r="M1442" s="19"/>
      <c r="N1442" s="18"/>
      <c r="O1442" s="18"/>
      <c r="P1442" s="18"/>
      <c r="Q1442" s="18"/>
      <c r="R1442" s="18"/>
    </row>
    <row r="1443" spans="9:18" x14ac:dyDescent="0.25">
      <c r="I1443" s="8"/>
      <c r="J1443" s="8"/>
      <c r="K1443" s="19"/>
      <c r="L1443" s="18"/>
      <c r="M1443" s="19"/>
      <c r="N1443" s="18"/>
      <c r="O1443" s="18"/>
      <c r="P1443" s="18"/>
      <c r="Q1443" s="18"/>
      <c r="R1443" s="18"/>
    </row>
    <row r="1444" spans="9:18" x14ac:dyDescent="0.25">
      <c r="I1444" s="8"/>
      <c r="J1444" s="8"/>
      <c r="K1444" s="19"/>
      <c r="L1444" s="18"/>
      <c r="M1444" s="19"/>
      <c r="N1444" s="18"/>
      <c r="O1444" s="18"/>
      <c r="P1444" s="18"/>
      <c r="Q1444" s="18"/>
      <c r="R1444" s="18"/>
    </row>
    <row r="1445" spans="9:18" x14ac:dyDescent="0.25">
      <c r="I1445" s="8"/>
      <c r="J1445" s="8"/>
      <c r="K1445" s="19"/>
      <c r="L1445" s="18"/>
      <c r="M1445" s="19"/>
      <c r="N1445" s="18"/>
      <c r="O1445" s="18"/>
      <c r="P1445" s="18"/>
      <c r="Q1445" s="18"/>
      <c r="R1445" s="18"/>
    </row>
    <row r="1446" spans="9:18" x14ac:dyDescent="0.25">
      <c r="I1446" s="8"/>
      <c r="J1446" s="8"/>
      <c r="K1446" s="19"/>
      <c r="L1446" s="18"/>
      <c r="M1446" s="19"/>
      <c r="N1446" s="18"/>
      <c r="O1446" s="18"/>
      <c r="P1446" s="18"/>
      <c r="Q1446" s="18"/>
      <c r="R1446" s="18"/>
    </row>
    <row r="1447" spans="9:18" x14ac:dyDescent="0.25">
      <c r="I1447" s="8"/>
      <c r="J1447" s="8"/>
      <c r="K1447" s="19"/>
      <c r="L1447" s="18"/>
      <c r="M1447" s="19"/>
      <c r="N1447" s="18"/>
      <c r="O1447" s="18"/>
      <c r="P1447" s="18"/>
      <c r="Q1447" s="18"/>
      <c r="R1447" s="18"/>
    </row>
    <row r="1448" spans="9:18" x14ac:dyDescent="0.25">
      <c r="I1448" s="8"/>
      <c r="J1448" s="8"/>
      <c r="K1448" s="19"/>
      <c r="L1448" s="18"/>
      <c r="M1448" s="19"/>
      <c r="N1448" s="18"/>
      <c r="O1448" s="18"/>
      <c r="P1448" s="18"/>
      <c r="Q1448" s="18"/>
      <c r="R1448" s="18"/>
    </row>
    <row r="1449" spans="9:18" x14ac:dyDescent="0.25">
      <c r="I1449" s="8"/>
      <c r="J1449" s="8"/>
      <c r="K1449" s="19"/>
      <c r="L1449" s="18"/>
      <c r="M1449" s="19"/>
      <c r="N1449" s="18"/>
      <c r="O1449" s="18"/>
      <c r="P1449" s="18"/>
      <c r="Q1449" s="18"/>
      <c r="R1449" s="18"/>
    </row>
    <row r="1450" spans="9:18" x14ac:dyDescent="0.25">
      <c r="I1450" s="8"/>
      <c r="J1450" s="8"/>
      <c r="K1450" s="19"/>
      <c r="L1450" s="18"/>
      <c r="M1450" s="19"/>
      <c r="N1450" s="18"/>
      <c r="O1450" s="18"/>
      <c r="P1450" s="18"/>
      <c r="Q1450" s="18"/>
      <c r="R1450" s="18"/>
    </row>
    <row r="1451" spans="9:18" x14ac:dyDescent="0.25">
      <c r="I1451" s="8"/>
      <c r="J1451" s="8"/>
      <c r="K1451" s="19"/>
      <c r="L1451" s="18"/>
      <c r="M1451" s="19"/>
      <c r="N1451" s="18"/>
      <c r="O1451" s="18"/>
      <c r="P1451" s="18"/>
      <c r="Q1451" s="18"/>
      <c r="R1451" s="18"/>
    </row>
    <row r="1452" spans="9:18" x14ac:dyDescent="0.25">
      <c r="I1452" s="8"/>
      <c r="J1452" s="8"/>
      <c r="K1452" s="19"/>
      <c r="L1452" s="18"/>
      <c r="M1452" s="19"/>
      <c r="N1452" s="18"/>
      <c r="O1452" s="18"/>
      <c r="P1452" s="18"/>
      <c r="Q1452" s="18"/>
      <c r="R1452" s="18"/>
    </row>
    <row r="1453" spans="9:18" x14ac:dyDescent="0.25">
      <c r="I1453" s="8"/>
      <c r="J1453" s="8"/>
      <c r="K1453" s="19"/>
      <c r="L1453" s="18"/>
      <c r="M1453" s="19"/>
      <c r="N1453" s="18"/>
      <c r="O1453" s="18"/>
      <c r="P1453" s="18"/>
      <c r="Q1453" s="18"/>
      <c r="R1453" s="18"/>
    </row>
    <row r="1454" spans="9:18" x14ac:dyDescent="0.25">
      <c r="I1454" s="8"/>
      <c r="J1454" s="8"/>
      <c r="K1454" s="19"/>
      <c r="L1454" s="18"/>
      <c r="M1454" s="19"/>
      <c r="N1454" s="18"/>
      <c r="O1454" s="18"/>
      <c r="P1454" s="18"/>
      <c r="Q1454" s="18"/>
      <c r="R1454" s="18"/>
    </row>
    <row r="1455" spans="9:18" x14ac:dyDescent="0.25">
      <c r="I1455" s="8"/>
      <c r="J1455" s="8"/>
      <c r="K1455" s="19"/>
      <c r="L1455" s="18"/>
      <c r="M1455" s="19"/>
      <c r="N1455" s="18"/>
      <c r="O1455" s="18"/>
      <c r="P1455" s="18"/>
      <c r="Q1455" s="18"/>
      <c r="R1455" s="18"/>
    </row>
    <row r="1456" spans="9:18" x14ac:dyDescent="0.25">
      <c r="I1456" s="8"/>
      <c r="J1456" s="8"/>
      <c r="K1456" s="19"/>
      <c r="L1456" s="18"/>
      <c r="M1456" s="19"/>
      <c r="N1456" s="18"/>
      <c r="O1456" s="18"/>
      <c r="P1456" s="18"/>
      <c r="Q1456" s="18"/>
      <c r="R1456" s="18"/>
    </row>
    <row r="1457" spans="9:18" x14ac:dyDescent="0.25">
      <c r="I1457" s="8"/>
      <c r="J1457" s="8"/>
      <c r="K1457" s="19"/>
      <c r="L1457" s="18"/>
      <c r="M1457" s="19"/>
      <c r="N1457" s="18"/>
      <c r="O1457" s="18"/>
      <c r="P1457" s="18"/>
      <c r="Q1457" s="18"/>
      <c r="R1457" s="18"/>
    </row>
    <row r="1458" spans="9:18" x14ac:dyDescent="0.25">
      <c r="I1458" s="8"/>
      <c r="J1458" s="8"/>
      <c r="K1458" s="19"/>
      <c r="L1458" s="18"/>
      <c r="M1458" s="19"/>
      <c r="N1458" s="18"/>
      <c r="O1458" s="18"/>
      <c r="P1458" s="18"/>
      <c r="Q1458" s="18"/>
      <c r="R1458" s="18"/>
    </row>
    <row r="1459" spans="9:18" x14ac:dyDescent="0.25">
      <c r="I1459" s="8"/>
      <c r="J1459" s="8"/>
      <c r="K1459" s="19"/>
      <c r="L1459" s="18"/>
      <c r="M1459" s="19"/>
      <c r="N1459" s="18"/>
      <c r="O1459" s="18"/>
      <c r="P1459" s="18"/>
      <c r="Q1459" s="18"/>
      <c r="R1459" s="18"/>
    </row>
    <row r="1460" spans="9:18" x14ac:dyDescent="0.25">
      <c r="I1460" s="8"/>
      <c r="J1460" s="8"/>
      <c r="K1460" s="19"/>
      <c r="L1460" s="18"/>
      <c r="M1460" s="19"/>
      <c r="N1460" s="18"/>
      <c r="O1460" s="18"/>
      <c r="P1460" s="18"/>
      <c r="Q1460" s="18"/>
      <c r="R1460" s="18"/>
    </row>
    <row r="1461" spans="9:18" x14ac:dyDescent="0.25">
      <c r="I1461" s="8"/>
      <c r="J1461" s="8"/>
      <c r="K1461" s="19"/>
      <c r="L1461" s="18"/>
      <c r="M1461" s="19"/>
      <c r="N1461" s="18"/>
      <c r="O1461" s="18"/>
      <c r="P1461" s="18"/>
      <c r="Q1461" s="18"/>
      <c r="R1461" s="18"/>
    </row>
    <row r="1462" spans="9:18" x14ac:dyDescent="0.25">
      <c r="I1462" s="8"/>
      <c r="J1462" s="8"/>
      <c r="K1462" s="19"/>
      <c r="L1462" s="18"/>
      <c r="M1462" s="19"/>
      <c r="N1462" s="18"/>
      <c r="O1462" s="18"/>
      <c r="P1462" s="18"/>
      <c r="Q1462" s="18"/>
      <c r="R1462" s="18"/>
    </row>
    <row r="1463" spans="9:18" x14ac:dyDescent="0.25">
      <c r="I1463" s="8"/>
      <c r="J1463" s="8"/>
      <c r="K1463" s="19"/>
      <c r="L1463" s="18"/>
      <c r="M1463" s="19"/>
      <c r="N1463" s="18"/>
      <c r="O1463" s="18"/>
      <c r="P1463" s="18"/>
      <c r="Q1463" s="18"/>
      <c r="R1463" s="18"/>
    </row>
    <row r="1464" spans="9:18" x14ac:dyDescent="0.25">
      <c r="I1464" s="8"/>
      <c r="J1464" s="8"/>
      <c r="K1464" s="19"/>
      <c r="L1464" s="18"/>
      <c r="M1464" s="19"/>
      <c r="N1464" s="18"/>
      <c r="O1464" s="18"/>
      <c r="P1464" s="18"/>
      <c r="Q1464" s="18"/>
      <c r="R1464" s="18"/>
    </row>
    <row r="1465" spans="9:18" x14ac:dyDescent="0.25">
      <c r="I1465" s="8"/>
      <c r="J1465" s="8"/>
      <c r="K1465" s="19"/>
      <c r="L1465" s="18"/>
      <c r="M1465" s="19"/>
      <c r="N1465" s="18"/>
      <c r="O1465" s="18"/>
      <c r="P1465" s="18"/>
      <c r="Q1465" s="18"/>
      <c r="R1465" s="18"/>
    </row>
    <row r="1466" spans="9:18" x14ac:dyDescent="0.25">
      <c r="I1466" s="8"/>
      <c r="J1466" s="8"/>
      <c r="K1466" s="19"/>
      <c r="L1466" s="18"/>
      <c r="M1466" s="19"/>
      <c r="N1466" s="18"/>
      <c r="O1466" s="18"/>
      <c r="P1466" s="18"/>
      <c r="Q1466" s="18"/>
      <c r="R1466" s="18"/>
    </row>
    <row r="1467" spans="9:18" x14ac:dyDescent="0.25">
      <c r="I1467" s="8"/>
      <c r="J1467" s="8"/>
      <c r="K1467" s="19"/>
      <c r="L1467" s="18"/>
      <c r="M1467" s="19"/>
      <c r="N1467" s="18"/>
      <c r="O1467" s="18"/>
      <c r="P1467" s="18"/>
      <c r="Q1467" s="18"/>
      <c r="R1467" s="18"/>
    </row>
    <row r="1468" spans="9:18" x14ac:dyDescent="0.25">
      <c r="I1468" s="8"/>
      <c r="J1468" s="8"/>
      <c r="K1468" s="19"/>
      <c r="L1468" s="18"/>
      <c r="M1468" s="19"/>
      <c r="N1468" s="18"/>
      <c r="O1468" s="18"/>
      <c r="P1468" s="18"/>
      <c r="Q1468" s="18"/>
      <c r="R1468" s="18"/>
    </row>
    <row r="1469" spans="9:18" x14ac:dyDescent="0.25">
      <c r="I1469" s="8"/>
      <c r="J1469" s="8"/>
      <c r="K1469" s="19"/>
      <c r="L1469" s="18"/>
      <c r="M1469" s="19"/>
      <c r="N1469" s="18"/>
      <c r="O1469" s="18"/>
      <c r="P1469" s="18"/>
      <c r="Q1469" s="18"/>
      <c r="R1469" s="18"/>
    </row>
    <row r="1470" spans="9:18" x14ac:dyDescent="0.25">
      <c r="I1470" s="8"/>
      <c r="J1470" s="8"/>
      <c r="K1470" s="19"/>
      <c r="L1470" s="18"/>
      <c r="M1470" s="19"/>
      <c r="N1470" s="18"/>
      <c r="O1470" s="18"/>
      <c r="P1470" s="18"/>
      <c r="Q1470" s="18"/>
      <c r="R1470" s="18"/>
    </row>
    <row r="1471" spans="9:18" x14ac:dyDescent="0.25">
      <c r="I1471" s="8"/>
      <c r="J1471" s="8"/>
      <c r="K1471" s="19"/>
      <c r="L1471" s="18"/>
      <c r="M1471" s="19"/>
      <c r="N1471" s="18"/>
      <c r="O1471" s="18"/>
      <c r="P1471" s="18"/>
      <c r="Q1471" s="18"/>
      <c r="R1471" s="18"/>
    </row>
    <row r="1472" spans="9:18" x14ac:dyDescent="0.25">
      <c r="I1472" s="8"/>
      <c r="J1472" s="8"/>
      <c r="K1472" s="19"/>
      <c r="L1472" s="18"/>
      <c r="M1472" s="19"/>
      <c r="N1472" s="18"/>
      <c r="O1472" s="18"/>
      <c r="P1472" s="18"/>
      <c r="Q1472" s="18"/>
      <c r="R1472" s="18"/>
    </row>
    <row r="1473" spans="9:18" x14ac:dyDescent="0.25">
      <c r="I1473" s="8"/>
      <c r="J1473" s="8"/>
      <c r="K1473" s="19"/>
      <c r="L1473" s="18"/>
      <c r="M1473" s="19"/>
      <c r="N1473" s="18"/>
      <c r="O1473" s="18"/>
      <c r="P1473" s="18"/>
      <c r="Q1473" s="18"/>
      <c r="R1473" s="18"/>
    </row>
    <row r="1474" spans="9:18" x14ac:dyDescent="0.25">
      <c r="I1474" s="8"/>
      <c r="J1474" s="8"/>
      <c r="K1474" s="19"/>
      <c r="L1474" s="18"/>
      <c r="M1474" s="19"/>
      <c r="N1474" s="18"/>
      <c r="O1474" s="18"/>
      <c r="P1474" s="18"/>
      <c r="Q1474" s="18"/>
      <c r="R1474" s="18"/>
    </row>
    <row r="1475" spans="9:18" x14ac:dyDescent="0.25">
      <c r="I1475" s="8"/>
      <c r="J1475" s="8"/>
      <c r="K1475" s="19"/>
      <c r="L1475" s="18"/>
      <c r="M1475" s="19"/>
      <c r="N1475" s="18"/>
      <c r="O1475" s="18"/>
      <c r="P1475" s="18"/>
      <c r="Q1475" s="18"/>
      <c r="R1475" s="18"/>
    </row>
    <row r="1476" spans="9:18" x14ac:dyDescent="0.25">
      <c r="I1476" s="8"/>
      <c r="J1476" s="8"/>
      <c r="K1476" s="19"/>
      <c r="L1476" s="18"/>
      <c r="M1476" s="19"/>
      <c r="N1476" s="18"/>
      <c r="O1476" s="18"/>
      <c r="P1476" s="18"/>
      <c r="Q1476" s="18"/>
      <c r="R1476" s="18"/>
    </row>
    <row r="1477" spans="9:18" x14ac:dyDescent="0.25">
      <c r="I1477" s="8"/>
      <c r="J1477" s="8"/>
      <c r="K1477" s="19"/>
      <c r="L1477" s="18"/>
      <c r="M1477" s="19"/>
      <c r="N1477" s="18"/>
      <c r="O1477" s="18"/>
      <c r="P1477" s="18"/>
      <c r="Q1477" s="18"/>
      <c r="R1477" s="18"/>
    </row>
    <row r="1478" spans="9:18" x14ac:dyDescent="0.25">
      <c r="I1478" s="8"/>
      <c r="J1478" s="8"/>
      <c r="K1478" s="19"/>
      <c r="L1478" s="18"/>
      <c r="M1478" s="19"/>
      <c r="N1478" s="18"/>
      <c r="O1478" s="18"/>
      <c r="P1478" s="18"/>
      <c r="Q1478" s="18"/>
      <c r="R1478" s="18"/>
    </row>
    <row r="1479" spans="9:18" x14ac:dyDescent="0.25">
      <c r="I1479" s="8"/>
      <c r="J1479" s="8"/>
      <c r="K1479" s="19"/>
      <c r="L1479" s="18"/>
      <c r="M1479" s="19"/>
      <c r="N1479" s="18"/>
      <c r="O1479" s="18"/>
      <c r="P1479" s="18"/>
      <c r="Q1479" s="18"/>
      <c r="R1479" s="18"/>
    </row>
    <row r="1480" spans="9:18" x14ac:dyDescent="0.25">
      <c r="I1480" s="8"/>
      <c r="J1480" s="8"/>
      <c r="K1480" s="19"/>
      <c r="L1480" s="18"/>
      <c r="M1480" s="19"/>
      <c r="N1480" s="18"/>
      <c r="O1480" s="18"/>
      <c r="P1480" s="18"/>
      <c r="Q1480" s="18"/>
      <c r="R1480" s="18"/>
    </row>
    <row r="1481" spans="9:18" x14ac:dyDescent="0.25">
      <c r="I1481" s="8"/>
      <c r="J1481" s="8"/>
      <c r="K1481" s="19"/>
      <c r="L1481" s="18"/>
      <c r="M1481" s="19"/>
      <c r="N1481" s="18"/>
      <c r="O1481" s="18"/>
      <c r="P1481" s="18"/>
      <c r="Q1481" s="18"/>
      <c r="R1481" s="18"/>
    </row>
    <row r="1482" spans="9:18" x14ac:dyDescent="0.25">
      <c r="I1482" s="8"/>
      <c r="J1482" s="8"/>
      <c r="K1482" s="19"/>
      <c r="L1482" s="18"/>
      <c r="M1482" s="19"/>
      <c r="N1482" s="18"/>
      <c r="O1482" s="18"/>
      <c r="P1482" s="18"/>
      <c r="Q1482" s="18"/>
      <c r="R1482" s="18"/>
    </row>
    <row r="1483" spans="9:18" x14ac:dyDescent="0.25">
      <c r="I1483" s="8"/>
      <c r="J1483" s="8"/>
      <c r="K1483" s="19"/>
      <c r="L1483" s="18"/>
      <c r="M1483" s="19"/>
      <c r="N1483" s="18"/>
      <c r="O1483" s="18"/>
      <c r="P1483" s="18"/>
      <c r="Q1483" s="18"/>
      <c r="R1483" s="18"/>
    </row>
    <row r="1484" spans="9:18" x14ac:dyDescent="0.25">
      <c r="I1484" s="8"/>
      <c r="J1484" s="8"/>
      <c r="K1484" s="19"/>
      <c r="L1484" s="18"/>
      <c r="M1484" s="19"/>
      <c r="N1484" s="18"/>
      <c r="O1484" s="18"/>
      <c r="P1484" s="18"/>
      <c r="Q1484" s="18"/>
      <c r="R1484" s="18"/>
    </row>
    <row r="1485" spans="9:18" x14ac:dyDescent="0.25">
      <c r="I1485" s="8"/>
      <c r="J1485" s="8"/>
      <c r="K1485" s="19"/>
      <c r="L1485" s="18"/>
      <c r="M1485" s="19"/>
      <c r="N1485" s="18"/>
      <c r="O1485" s="18"/>
      <c r="P1485" s="18"/>
      <c r="Q1485" s="18"/>
      <c r="R1485" s="18"/>
    </row>
    <row r="1486" spans="9:18" x14ac:dyDescent="0.25">
      <c r="I1486" s="8"/>
      <c r="J1486" s="8"/>
      <c r="K1486" s="19"/>
      <c r="L1486" s="18"/>
      <c r="M1486" s="19"/>
      <c r="N1486" s="18"/>
      <c r="O1486" s="18"/>
      <c r="P1486" s="18"/>
      <c r="Q1486" s="18"/>
      <c r="R1486" s="18"/>
    </row>
    <row r="1487" spans="9:18" x14ac:dyDescent="0.25">
      <c r="I1487" s="8"/>
      <c r="J1487" s="8"/>
      <c r="K1487" s="19"/>
      <c r="L1487" s="18"/>
      <c r="M1487" s="19"/>
      <c r="N1487" s="18"/>
      <c r="O1487" s="18"/>
      <c r="P1487" s="18"/>
      <c r="Q1487" s="18"/>
      <c r="R1487" s="18"/>
    </row>
    <row r="1488" spans="9:18" x14ac:dyDescent="0.25">
      <c r="I1488" s="8"/>
      <c r="J1488" s="8"/>
      <c r="K1488" s="19"/>
      <c r="L1488" s="18"/>
      <c r="M1488" s="19"/>
      <c r="N1488" s="18"/>
      <c r="O1488" s="18"/>
      <c r="P1488" s="18"/>
      <c r="Q1488" s="18"/>
      <c r="R1488" s="18"/>
    </row>
    <row r="1489" spans="9:18" x14ac:dyDescent="0.25">
      <c r="I1489" s="8"/>
      <c r="J1489" s="8"/>
      <c r="K1489" s="19"/>
      <c r="L1489" s="18"/>
      <c r="M1489" s="19"/>
      <c r="N1489" s="18"/>
      <c r="O1489" s="18"/>
      <c r="P1489" s="18"/>
      <c r="Q1489" s="18"/>
      <c r="R1489" s="18"/>
    </row>
    <row r="1490" spans="9:18" x14ac:dyDescent="0.25">
      <c r="I1490" s="8"/>
      <c r="J1490" s="8"/>
      <c r="K1490" s="19"/>
      <c r="L1490" s="18"/>
      <c r="M1490" s="19"/>
      <c r="N1490" s="18"/>
      <c r="O1490" s="18"/>
      <c r="P1490" s="18"/>
      <c r="Q1490" s="18"/>
      <c r="R1490" s="18"/>
    </row>
    <row r="1491" spans="9:18" x14ac:dyDescent="0.25">
      <c r="I1491" s="8"/>
      <c r="J1491" s="8"/>
      <c r="K1491" s="19"/>
      <c r="L1491" s="18"/>
      <c r="M1491" s="19"/>
      <c r="N1491" s="18"/>
      <c r="O1491" s="18"/>
      <c r="P1491" s="18"/>
      <c r="Q1491" s="18"/>
      <c r="R1491" s="18"/>
    </row>
    <row r="1492" spans="9:18" x14ac:dyDescent="0.25">
      <c r="I1492" s="8"/>
      <c r="J1492" s="8"/>
      <c r="K1492" s="19"/>
      <c r="L1492" s="18"/>
      <c r="M1492" s="19"/>
      <c r="N1492" s="18"/>
      <c r="O1492" s="18"/>
      <c r="P1492" s="18"/>
      <c r="Q1492" s="18"/>
      <c r="R1492" s="18"/>
    </row>
    <row r="1493" spans="9:18" x14ac:dyDescent="0.25">
      <c r="I1493" s="8"/>
      <c r="J1493" s="8"/>
      <c r="K1493" s="19"/>
      <c r="L1493" s="18"/>
      <c r="M1493" s="19"/>
      <c r="N1493" s="18"/>
      <c r="O1493" s="18"/>
      <c r="P1493" s="18"/>
      <c r="Q1493" s="18"/>
      <c r="R1493" s="18"/>
    </row>
    <row r="1494" spans="9:18" x14ac:dyDescent="0.25">
      <c r="I1494" s="8"/>
      <c r="J1494" s="8"/>
      <c r="K1494" s="19"/>
      <c r="L1494" s="18"/>
      <c r="M1494" s="19"/>
      <c r="N1494" s="18"/>
      <c r="O1494" s="18"/>
      <c r="P1494" s="18"/>
      <c r="Q1494" s="18"/>
      <c r="R1494" s="18"/>
    </row>
    <row r="1495" spans="9:18" x14ac:dyDescent="0.25">
      <c r="I1495" s="8"/>
      <c r="J1495" s="8"/>
      <c r="K1495" s="19"/>
      <c r="L1495" s="18"/>
      <c r="M1495" s="19"/>
      <c r="N1495" s="18"/>
      <c r="O1495" s="18"/>
      <c r="P1495" s="18"/>
      <c r="Q1495" s="18"/>
      <c r="R1495" s="18"/>
    </row>
    <row r="1496" spans="9:18" x14ac:dyDescent="0.25">
      <c r="I1496" s="8"/>
      <c r="J1496" s="8"/>
      <c r="K1496" s="19"/>
      <c r="L1496" s="18"/>
      <c r="M1496" s="19"/>
      <c r="N1496" s="18"/>
      <c r="O1496" s="18"/>
      <c r="P1496" s="18"/>
      <c r="Q1496" s="18"/>
      <c r="R1496" s="18"/>
    </row>
    <row r="1497" spans="9:18" x14ac:dyDescent="0.25">
      <c r="I1497" s="8"/>
      <c r="J1497" s="8"/>
      <c r="K1497" s="19"/>
      <c r="L1497" s="18"/>
      <c r="M1497" s="19"/>
      <c r="N1497" s="18"/>
      <c r="O1497" s="18"/>
      <c r="P1497" s="18"/>
      <c r="Q1497" s="18"/>
      <c r="R1497" s="18"/>
    </row>
    <row r="1498" spans="9:18" x14ac:dyDescent="0.25">
      <c r="I1498" s="8"/>
      <c r="J1498" s="8"/>
      <c r="K1498" s="19"/>
      <c r="L1498" s="18"/>
      <c r="M1498" s="19"/>
      <c r="N1498" s="18"/>
      <c r="O1498" s="18"/>
      <c r="P1498" s="18"/>
      <c r="Q1498" s="18"/>
      <c r="R1498" s="18"/>
    </row>
    <row r="1499" spans="9:18" x14ac:dyDescent="0.25">
      <c r="I1499" s="8"/>
      <c r="J1499" s="8"/>
      <c r="K1499" s="19"/>
      <c r="L1499" s="18"/>
      <c r="M1499" s="19"/>
      <c r="N1499" s="18"/>
      <c r="O1499" s="18"/>
      <c r="P1499" s="18"/>
      <c r="Q1499" s="18"/>
      <c r="R1499" s="18"/>
    </row>
    <row r="1500" spans="9:18" x14ac:dyDescent="0.25">
      <c r="I1500" s="8"/>
      <c r="J1500" s="8"/>
      <c r="K1500" s="19"/>
      <c r="L1500" s="18"/>
      <c r="M1500" s="19"/>
      <c r="N1500" s="18"/>
      <c r="O1500" s="18"/>
      <c r="P1500" s="18"/>
      <c r="Q1500" s="18"/>
      <c r="R1500" s="18"/>
    </row>
    <row r="1501" spans="9:18" x14ac:dyDescent="0.25">
      <c r="I1501" s="8"/>
      <c r="J1501" s="8"/>
      <c r="K1501" s="19"/>
      <c r="L1501" s="18"/>
      <c r="M1501" s="19"/>
      <c r="N1501" s="18"/>
      <c r="O1501" s="18"/>
      <c r="P1501" s="18"/>
      <c r="Q1501" s="18"/>
      <c r="R1501" s="18"/>
    </row>
    <row r="1502" spans="9:18" x14ac:dyDescent="0.25">
      <c r="I1502" s="8"/>
      <c r="J1502" s="8"/>
      <c r="K1502" s="19"/>
      <c r="L1502" s="18"/>
      <c r="M1502" s="19"/>
      <c r="N1502" s="18"/>
      <c r="O1502" s="18"/>
      <c r="P1502" s="18"/>
      <c r="Q1502" s="18"/>
      <c r="R1502" s="18"/>
    </row>
    <row r="1503" spans="9:18" x14ac:dyDescent="0.25">
      <c r="I1503" s="8"/>
      <c r="J1503" s="8"/>
      <c r="K1503" s="19"/>
      <c r="L1503" s="18"/>
      <c r="M1503" s="19"/>
      <c r="N1503" s="18"/>
      <c r="O1503" s="18"/>
      <c r="P1503" s="18"/>
      <c r="Q1503" s="18"/>
      <c r="R1503" s="18"/>
    </row>
    <row r="1504" spans="9:18" x14ac:dyDescent="0.25">
      <c r="I1504" s="8"/>
      <c r="J1504" s="8"/>
      <c r="K1504" s="19"/>
      <c r="L1504" s="18"/>
      <c r="M1504" s="19"/>
      <c r="N1504" s="18"/>
      <c r="O1504" s="18"/>
      <c r="P1504" s="18"/>
      <c r="Q1504" s="18"/>
      <c r="R1504" s="18"/>
    </row>
    <row r="1505" spans="9:18" x14ac:dyDescent="0.25">
      <c r="I1505" s="8"/>
      <c r="J1505" s="8"/>
      <c r="K1505" s="19"/>
      <c r="L1505" s="18"/>
      <c r="M1505" s="19"/>
      <c r="N1505" s="18"/>
      <c r="O1505" s="18"/>
      <c r="P1505" s="18"/>
      <c r="Q1505" s="18"/>
      <c r="R1505" s="18"/>
    </row>
    <row r="1506" spans="9:18" x14ac:dyDescent="0.25">
      <c r="I1506" s="8"/>
      <c r="J1506" s="8"/>
      <c r="K1506" s="19"/>
      <c r="L1506" s="18"/>
      <c r="M1506" s="19"/>
      <c r="N1506" s="18"/>
      <c r="O1506" s="18"/>
      <c r="P1506" s="18"/>
      <c r="Q1506" s="18"/>
      <c r="R1506" s="18"/>
    </row>
    <row r="1507" spans="9:18" x14ac:dyDescent="0.25">
      <c r="I1507" s="8"/>
      <c r="J1507" s="8"/>
      <c r="K1507" s="19"/>
      <c r="L1507" s="18"/>
      <c r="M1507" s="19"/>
      <c r="N1507" s="18"/>
      <c r="O1507" s="18"/>
      <c r="P1507" s="18"/>
      <c r="Q1507" s="18"/>
      <c r="R1507" s="18"/>
    </row>
    <row r="1508" spans="9:18" x14ac:dyDescent="0.25">
      <c r="I1508" s="8"/>
      <c r="J1508" s="8"/>
      <c r="K1508" s="19"/>
      <c r="L1508" s="18"/>
      <c r="M1508" s="19"/>
      <c r="N1508" s="18"/>
      <c r="O1508" s="18"/>
      <c r="P1508" s="18"/>
      <c r="Q1508" s="18"/>
      <c r="R1508" s="18"/>
    </row>
    <row r="1509" spans="9:18" x14ac:dyDescent="0.25">
      <c r="I1509" s="8"/>
      <c r="J1509" s="8"/>
      <c r="K1509" s="19"/>
      <c r="L1509" s="18"/>
      <c r="M1509" s="19"/>
      <c r="N1509" s="18"/>
      <c r="O1509" s="18"/>
      <c r="P1509" s="18"/>
      <c r="Q1509" s="18"/>
      <c r="R1509" s="18"/>
    </row>
    <row r="1510" spans="9:18" x14ac:dyDescent="0.25">
      <c r="I1510" s="8"/>
      <c r="J1510" s="8"/>
      <c r="K1510" s="19"/>
      <c r="L1510" s="18"/>
      <c r="M1510" s="19"/>
      <c r="N1510" s="18"/>
      <c r="O1510" s="18"/>
      <c r="P1510" s="18"/>
      <c r="Q1510" s="18"/>
      <c r="R1510" s="18"/>
    </row>
    <row r="1511" spans="9:18" x14ac:dyDescent="0.25">
      <c r="I1511" s="8"/>
      <c r="J1511" s="8"/>
      <c r="K1511" s="19"/>
      <c r="L1511" s="18"/>
      <c r="M1511" s="19"/>
      <c r="N1511" s="18"/>
      <c r="O1511" s="18"/>
      <c r="P1511" s="18"/>
      <c r="Q1511" s="18"/>
      <c r="R1511" s="18"/>
    </row>
    <row r="1512" spans="9:18" x14ac:dyDescent="0.25">
      <c r="I1512" s="8"/>
      <c r="J1512" s="8"/>
      <c r="K1512" s="19"/>
      <c r="L1512" s="18"/>
      <c r="M1512" s="19"/>
      <c r="N1512" s="18"/>
      <c r="O1512" s="18"/>
      <c r="P1512" s="18"/>
      <c r="Q1512" s="18"/>
      <c r="R1512" s="18"/>
    </row>
    <row r="1513" spans="9:18" x14ac:dyDescent="0.25">
      <c r="I1513" s="8"/>
      <c r="J1513" s="8"/>
      <c r="K1513" s="19"/>
      <c r="L1513" s="18"/>
      <c r="M1513" s="19"/>
      <c r="N1513" s="18"/>
      <c r="O1513" s="18"/>
      <c r="P1513" s="18"/>
      <c r="Q1513" s="18"/>
      <c r="R1513" s="18"/>
    </row>
    <row r="1514" spans="9:18" x14ac:dyDescent="0.25">
      <c r="I1514" s="8"/>
      <c r="J1514" s="8"/>
      <c r="K1514" s="19"/>
      <c r="L1514" s="18"/>
      <c r="M1514" s="19"/>
      <c r="N1514" s="18"/>
      <c r="O1514" s="18"/>
      <c r="P1514" s="18"/>
      <c r="Q1514" s="18"/>
      <c r="R1514" s="18"/>
    </row>
    <row r="1515" spans="9:18" x14ac:dyDescent="0.25">
      <c r="I1515" s="8"/>
      <c r="J1515" s="8"/>
      <c r="K1515" s="19"/>
      <c r="L1515" s="18"/>
      <c r="M1515" s="19"/>
      <c r="N1515" s="18"/>
      <c r="O1515" s="18"/>
      <c r="P1515" s="18"/>
      <c r="Q1515" s="18"/>
      <c r="R1515" s="18"/>
    </row>
    <row r="1516" spans="9:18" x14ac:dyDescent="0.25">
      <c r="I1516" s="8"/>
      <c r="J1516" s="8"/>
      <c r="K1516" s="19"/>
      <c r="L1516" s="18"/>
      <c r="M1516" s="19"/>
      <c r="N1516" s="18"/>
      <c r="O1516" s="18"/>
      <c r="P1516" s="18"/>
      <c r="Q1516" s="18"/>
      <c r="R1516" s="18"/>
    </row>
    <row r="1517" spans="9:18" x14ac:dyDescent="0.25">
      <c r="I1517" s="8"/>
      <c r="J1517" s="8"/>
      <c r="K1517" s="19"/>
      <c r="L1517" s="18"/>
      <c r="M1517" s="19"/>
      <c r="N1517" s="18"/>
      <c r="O1517" s="18"/>
      <c r="P1517" s="18"/>
      <c r="Q1517" s="18"/>
      <c r="R1517" s="18"/>
    </row>
    <row r="1518" spans="9:18" x14ac:dyDescent="0.25">
      <c r="I1518" s="8"/>
      <c r="J1518" s="8"/>
      <c r="K1518" s="19"/>
      <c r="L1518" s="18"/>
      <c r="M1518" s="19"/>
      <c r="N1518" s="18"/>
      <c r="O1518" s="18"/>
      <c r="P1518" s="18"/>
      <c r="Q1518" s="18"/>
      <c r="R1518" s="18"/>
    </row>
    <row r="1519" spans="9:18" x14ac:dyDescent="0.25">
      <c r="I1519" s="8"/>
      <c r="J1519" s="8"/>
      <c r="K1519" s="19"/>
      <c r="L1519" s="18"/>
      <c r="M1519" s="19"/>
      <c r="N1519" s="18"/>
      <c r="O1519" s="18"/>
      <c r="P1519" s="18"/>
      <c r="Q1519" s="18"/>
      <c r="R1519" s="18"/>
    </row>
    <row r="1520" spans="9:18" x14ac:dyDescent="0.25">
      <c r="I1520" s="8"/>
      <c r="J1520" s="8"/>
      <c r="K1520" s="19"/>
      <c r="L1520" s="18"/>
      <c r="M1520" s="19"/>
      <c r="N1520" s="18"/>
      <c r="O1520" s="18"/>
      <c r="P1520" s="18"/>
      <c r="Q1520" s="18"/>
      <c r="R1520" s="18"/>
    </row>
    <row r="1521" spans="9:18" x14ac:dyDescent="0.25">
      <c r="I1521" s="8"/>
      <c r="J1521" s="8"/>
      <c r="K1521" s="19"/>
      <c r="L1521" s="18"/>
      <c r="M1521" s="19"/>
      <c r="N1521" s="18"/>
      <c r="O1521" s="18"/>
      <c r="P1521" s="18"/>
      <c r="Q1521" s="18"/>
      <c r="R1521" s="18"/>
    </row>
    <row r="1522" spans="9:18" x14ac:dyDescent="0.25">
      <c r="I1522" s="8"/>
      <c r="J1522" s="8"/>
      <c r="K1522" s="19"/>
      <c r="L1522" s="18"/>
      <c r="M1522" s="19"/>
      <c r="N1522" s="18"/>
      <c r="O1522" s="18"/>
      <c r="P1522" s="18"/>
      <c r="Q1522" s="18"/>
      <c r="R1522" s="18"/>
    </row>
    <row r="1523" spans="9:18" x14ac:dyDescent="0.25">
      <c r="I1523" s="8"/>
      <c r="J1523" s="8"/>
      <c r="K1523" s="19"/>
      <c r="L1523" s="18"/>
      <c r="M1523" s="19"/>
      <c r="N1523" s="18"/>
      <c r="O1523" s="18"/>
      <c r="P1523" s="18"/>
      <c r="Q1523" s="18"/>
      <c r="R1523" s="18"/>
    </row>
    <row r="1524" spans="9:18" x14ac:dyDescent="0.25">
      <c r="I1524" s="8"/>
      <c r="J1524" s="8"/>
      <c r="K1524" s="19"/>
      <c r="L1524" s="18"/>
      <c r="M1524" s="19"/>
      <c r="N1524" s="18"/>
      <c r="O1524" s="18"/>
      <c r="P1524" s="18"/>
      <c r="Q1524" s="18"/>
      <c r="R1524" s="18"/>
    </row>
    <row r="1525" spans="9:18" x14ac:dyDescent="0.25">
      <c r="I1525" s="8"/>
      <c r="J1525" s="8"/>
      <c r="K1525" s="19"/>
      <c r="L1525" s="18"/>
      <c r="M1525" s="19"/>
      <c r="N1525" s="18"/>
      <c r="O1525" s="18"/>
      <c r="P1525" s="18"/>
      <c r="Q1525" s="18"/>
      <c r="R1525" s="18"/>
    </row>
    <row r="1526" spans="9:18" x14ac:dyDescent="0.25">
      <c r="I1526" s="8"/>
      <c r="J1526" s="8"/>
      <c r="K1526" s="19"/>
      <c r="L1526" s="18"/>
      <c r="M1526" s="19"/>
      <c r="N1526" s="18"/>
      <c r="O1526" s="18"/>
      <c r="P1526" s="18"/>
      <c r="Q1526" s="18"/>
      <c r="R1526" s="18"/>
    </row>
    <row r="1527" spans="9:18" x14ac:dyDescent="0.25">
      <c r="I1527" s="8"/>
      <c r="J1527" s="8"/>
      <c r="K1527" s="19"/>
      <c r="L1527" s="18"/>
      <c r="M1527" s="19"/>
      <c r="N1527" s="18"/>
      <c r="O1527" s="18"/>
      <c r="P1527" s="18"/>
      <c r="Q1527" s="18"/>
      <c r="R1527" s="18"/>
    </row>
    <row r="1528" spans="9:18" x14ac:dyDescent="0.25">
      <c r="I1528" s="8"/>
      <c r="J1528" s="8"/>
      <c r="K1528" s="19"/>
      <c r="L1528" s="18"/>
      <c r="M1528" s="19"/>
      <c r="N1528" s="18"/>
      <c r="O1528" s="18"/>
      <c r="P1528" s="18"/>
      <c r="Q1528" s="18"/>
      <c r="R1528" s="18"/>
    </row>
    <row r="1529" spans="9:18" x14ac:dyDescent="0.25">
      <c r="I1529" s="8"/>
      <c r="J1529" s="8"/>
      <c r="K1529" s="19"/>
      <c r="L1529" s="18"/>
      <c r="M1529" s="19"/>
      <c r="N1529" s="18"/>
      <c r="O1529" s="18"/>
      <c r="P1529" s="18"/>
      <c r="Q1529" s="18"/>
      <c r="R1529" s="18"/>
    </row>
    <row r="1530" spans="9:18" x14ac:dyDescent="0.25">
      <c r="I1530" s="8"/>
      <c r="J1530" s="8"/>
      <c r="K1530" s="19"/>
      <c r="L1530" s="18"/>
      <c r="M1530" s="19"/>
      <c r="N1530" s="18"/>
      <c r="O1530" s="18"/>
      <c r="P1530" s="18"/>
      <c r="Q1530" s="18"/>
      <c r="R1530" s="18"/>
    </row>
    <row r="1531" spans="9:18" x14ac:dyDescent="0.25">
      <c r="I1531" s="8"/>
      <c r="J1531" s="8"/>
      <c r="K1531" s="19"/>
      <c r="L1531" s="18"/>
      <c r="M1531" s="19"/>
      <c r="N1531" s="18"/>
      <c r="O1531" s="18"/>
      <c r="P1531" s="18"/>
      <c r="Q1531" s="18"/>
      <c r="R1531" s="18"/>
    </row>
    <row r="1532" spans="9:18" x14ac:dyDescent="0.25">
      <c r="I1532" s="8"/>
      <c r="J1532" s="8"/>
      <c r="K1532" s="19"/>
      <c r="L1532" s="18"/>
      <c r="M1532" s="19"/>
      <c r="N1532" s="18"/>
      <c r="O1532" s="18"/>
      <c r="P1532" s="18"/>
      <c r="Q1532" s="18"/>
      <c r="R1532" s="18"/>
    </row>
    <row r="1533" spans="9:18" x14ac:dyDescent="0.25">
      <c r="I1533" s="8"/>
      <c r="J1533" s="8"/>
      <c r="K1533" s="19"/>
      <c r="L1533" s="18"/>
      <c r="M1533" s="19"/>
      <c r="N1533" s="18"/>
      <c r="O1533" s="18"/>
      <c r="P1533" s="18"/>
      <c r="Q1533" s="18"/>
      <c r="R1533" s="18"/>
    </row>
    <row r="1534" spans="9:18" x14ac:dyDescent="0.25">
      <c r="I1534" s="8"/>
      <c r="J1534" s="8"/>
      <c r="K1534" s="19"/>
      <c r="L1534" s="18"/>
      <c r="M1534" s="19"/>
      <c r="N1534" s="18"/>
      <c r="O1534" s="18"/>
      <c r="P1534" s="18"/>
      <c r="Q1534" s="18"/>
      <c r="R1534" s="18"/>
    </row>
    <row r="1535" spans="9:18" x14ac:dyDescent="0.25">
      <c r="I1535" s="8"/>
      <c r="J1535" s="8"/>
      <c r="K1535" s="19"/>
      <c r="L1535" s="18"/>
      <c r="M1535" s="19"/>
      <c r="N1535" s="18"/>
      <c r="O1535" s="18"/>
      <c r="P1535" s="18"/>
      <c r="Q1535" s="18"/>
      <c r="R1535" s="18"/>
    </row>
    <row r="1536" spans="9:18" x14ac:dyDescent="0.25">
      <c r="I1536" s="8"/>
      <c r="J1536" s="8"/>
      <c r="K1536" s="19"/>
      <c r="L1536" s="18"/>
      <c r="M1536" s="19"/>
      <c r="N1536" s="18"/>
      <c r="O1536" s="18"/>
      <c r="P1536" s="18"/>
      <c r="Q1536" s="18"/>
      <c r="R1536" s="18"/>
    </row>
    <row r="1537" spans="9:18" x14ac:dyDescent="0.25">
      <c r="I1537" s="8"/>
      <c r="J1537" s="8"/>
      <c r="K1537" s="19"/>
      <c r="L1537" s="18"/>
      <c r="M1537" s="19"/>
      <c r="N1537" s="18"/>
      <c r="O1537" s="18"/>
      <c r="P1537" s="18"/>
      <c r="Q1537" s="18"/>
      <c r="R1537" s="18"/>
    </row>
    <row r="1538" spans="9:18" x14ac:dyDescent="0.25">
      <c r="I1538" s="8"/>
      <c r="J1538" s="8"/>
      <c r="K1538" s="19"/>
      <c r="L1538" s="18"/>
      <c r="M1538" s="19"/>
      <c r="N1538" s="18"/>
      <c r="O1538" s="18"/>
      <c r="P1538" s="18"/>
      <c r="Q1538" s="18"/>
      <c r="R1538" s="18"/>
    </row>
    <row r="1539" spans="9:18" x14ac:dyDescent="0.25">
      <c r="I1539" s="8"/>
      <c r="J1539" s="8"/>
      <c r="K1539" s="19"/>
      <c r="L1539" s="18"/>
      <c r="M1539" s="19"/>
      <c r="N1539" s="18"/>
      <c r="O1539" s="18"/>
      <c r="P1539" s="18"/>
      <c r="Q1539" s="18"/>
      <c r="R1539" s="18"/>
    </row>
    <row r="1540" spans="9:18" x14ac:dyDescent="0.25">
      <c r="I1540" s="8"/>
      <c r="J1540" s="8"/>
      <c r="K1540" s="19"/>
      <c r="L1540" s="18"/>
      <c r="M1540" s="19"/>
      <c r="N1540" s="18"/>
      <c r="O1540" s="18"/>
      <c r="P1540" s="18"/>
      <c r="Q1540" s="18"/>
      <c r="R1540" s="18"/>
    </row>
    <row r="1541" spans="9:18" x14ac:dyDescent="0.25">
      <c r="I1541" s="8"/>
      <c r="J1541" s="8"/>
      <c r="K1541" s="19"/>
      <c r="L1541" s="18"/>
      <c r="M1541" s="19"/>
      <c r="N1541" s="18"/>
      <c r="O1541" s="18"/>
      <c r="P1541" s="18"/>
      <c r="Q1541" s="18"/>
      <c r="R1541" s="18"/>
    </row>
    <row r="1542" spans="9:18" x14ac:dyDescent="0.25">
      <c r="I1542" s="8"/>
      <c r="J1542" s="8"/>
      <c r="K1542" s="19"/>
      <c r="L1542" s="18"/>
      <c r="M1542" s="19"/>
      <c r="N1542" s="18"/>
      <c r="O1542" s="18"/>
      <c r="P1542" s="18"/>
      <c r="Q1542" s="18"/>
      <c r="R1542" s="18"/>
    </row>
    <row r="1543" spans="9:18" x14ac:dyDescent="0.25">
      <c r="I1543" s="8"/>
      <c r="J1543" s="8"/>
      <c r="K1543" s="19"/>
      <c r="L1543" s="18"/>
      <c r="M1543" s="19"/>
      <c r="N1543" s="18"/>
      <c r="O1543" s="18"/>
      <c r="P1543" s="18"/>
      <c r="Q1543" s="18"/>
      <c r="R1543" s="18"/>
    </row>
    <row r="1544" spans="9:18" x14ac:dyDescent="0.25">
      <c r="I1544" s="8"/>
      <c r="J1544" s="8"/>
      <c r="K1544" s="19"/>
      <c r="L1544" s="18"/>
      <c r="M1544" s="19"/>
      <c r="N1544" s="18"/>
      <c r="O1544" s="18"/>
      <c r="P1544" s="18"/>
      <c r="Q1544" s="18"/>
      <c r="R1544" s="18"/>
    </row>
    <row r="1545" spans="9:18" x14ac:dyDescent="0.25">
      <c r="I1545" s="8"/>
      <c r="J1545" s="8"/>
      <c r="K1545" s="19"/>
      <c r="L1545" s="18"/>
      <c r="M1545" s="19"/>
      <c r="N1545" s="18"/>
      <c r="O1545" s="18"/>
      <c r="P1545" s="18"/>
      <c r="Q1545" s="18"/>
      <c r="R1545" s="18"/>
    </row>
    <row r="1546" spans="9:18" x14ac:dyDescent="0.25">
      <c r="I1546" s="8"/>
      <c r="J1546" s="8"/>
      <c r="K1546" s="19"/>
      <c r="L1546" s="18"/>
      <c r="M1546" s="19"/>
      <c r="N1546" s="18"/>
      <c r="O1546" s="18"/>
      <c r="P1546" s="18"/>
      <c r="Q1546" s="18"/>
      <c r="R1546" s="18"/>
    </row>
    <row r="1547" spans="9:18" x14ac:dyDescent="0.25">
      <c r="I1547" s="8"/>
      <c r="J1547" s="8"/>
      <c r="K1547" s="19"/>
      <c r="L1547" s="18"/>
      <c r="M1547" s="19"/>
      <c r="N1547" s="18"/>
      <c r="O1547" s="18"/>
      <c r="P1547" s="18"/>
      <c r="Q1547" s="18"/>
      <c r="R1547" s="18"/>
    </row>
    <row r="1548" spans="9:18" x14ac:dyDescent="0.25">
      <c r="I1548" s="8"/>
      <c r="J1548" s="8"/>
      <c r="K1548" s="19"/>
      <c r="L1548" s="18"/>
      <c r="M1548" s="19"/>
      <c r="N1548" s="18"/>
      <c r="O1548" s="18"/>
      <c r="P1548" s="18"/>
      <c r="Q1548" s="18"/>
      <c r="R1548" s="18"/>
    </row>
    <row r="1549" spans="9:18" x14ac:dyDescent="0.25">
      <c r="I1549" s="8"/>
      <c r="J1549" s="8"/>
      <c r="K1549" s="19"/>
      <c r="L1549" s="18"/>
      <c r="M1549" s="19"/>
      <c r="N1549" s="18"/>
      <c r="O1549" s="18"/>
      <c r="P1549" s="18"/>
      <c r="Q1549" s="18"/>
      <c r="R1549" s="18"/>
    </row>
    <row r="1550" spans="9:18" x14ac:dyDescent="0.25">
      <c r="I1550" s="8"/>
      <c r="J1550" s="8"/>
      <c r="K1550" s="19"/>
      <c r="L1550" s="18"/>
      <c r="M1550" s="19"/>
      <c r="N1550" s="18"/>
      <c r="O1550" s="18"/>
      <c r="P1550" s="18"/>
      <c r="Q1550" s="18"/>
      <c r="R1550" s="18"/>
    </row>
    <row r="1551" spans="9:18" x14ac:dyDescent="0.25">
      <c r="I1551" s="8"/>
      <c r="J1551" s="8"/>
      <c r="K1551" s="19"/>
      <c r="L1551" s="18"/>
      <c r="M1551" s="19"/>
      <c r="N1551" s="18"/>
      <c r="O1551" s="18"/>
      <c r="P1551" s="18"/>
      <c r="Q1551" s="18"/>
      <c r="R1551" s="18"/>
    </row>
    <row r="1552" spans="9:18" x14ac:dyDescent="0.25">
      <c r="I1552" s="8"/>
      <c r="J1552" s="8"/>
      <c r="K1552" s="19"/>
      <c r="L1552" s="18"/>
      <c r="M1552" s="19"/>
      <c r="N1552" s="18"/>
      <c r="O1552" s="18"/>
      <c r="P1552" s="18"/>
      <c r="Q1552" s="18"/>
      <c r="R1552" s="18"/>
    </row>
    <row r="1553" spans="9:18" x14ac:dyDescent="0.25">
      <c r="I1553" s="8"/>
      <c r="J1553" s="8"/>
      <c r="K1553" s="19"/>
      <c r="L1553" s="18"/>
      <c r="M1553" s="19"/>
      <c r="N1553" s="18"/>
      <c r="O1553" s="18"/>
      <c r="P1553" s="18"/>
      <c r="Q1553" s="18"/>
      <c r="R1553" s="18"/>
    </row>
    <row r="1554" spans="9:18" x14ac:dyDescent="0.25">
      <c r="I1554" s="8"/>
      <c r="J1554" s="8"/>
      <c r="K1554" s="19"/>
      <c r="L1554" s="18"/>
      <c r="M1554" s="19"/>
      <c r="N1554" s="18"/>
      <c r="O1554" s="18"/>
      <c r="P1554" s="18"/>
      <c r="Q1554" s="18"/>
      <c r="R1554" s="18"/>
    </row>
    <row r="1555" spans="9:18" x14ac:dyDescent="0.25">
      <c r="I1555" s="8"/>
      <c r="J1555" s="8"/>
      <c r="K1555" s="19"/>
      <c r="L1555" s="18"/>
      <c r="M1555" s="19"/>
      <c r="N1555" s="18"/>
      <c r="O1555" s="18"/>
      <c r="P1555" s="18"/>
      <c r="Q1555" s="18"/>
      <c r="R1555" s="18"/>
    </row>
    <row r="1556" spans="9:18" x14ac:dyDescent="0.25">
      <c r="I1556" s="8"/>
      <c r="J1556" s="8"/>
      <c r="K1556" s="19"/>
      <c r="L1556" s="18"/>
      <c r="M1556" s="19"/>
      <c r="N1556" s="18"/>
      <c r="O1556" s="18"/>
      <c r="P1556" s="18"/>
      <c r="Q1556" s="18"/>
      <c r="R1556" s="18"/>
    </row>
    <row r="1557" spans="9:18" x14ac:dyDescent="0.25">
      <c r="I1557" s="8"/>
      <c r="J1557" s="8"/>
      <c r="K1557" s="19"/>
      <c r="L1557" s="18"/>
      <c r="M1557" s="19"/>
      <c r="N1557" s="18"/>
      <c r="O1557" s="18"/>
      <c r="P1557" s="18"/>
      <c r="Q1557" s="18"/>
      <c r="R1557" s="18"/>
    </row>
    <row r="1558" spans="9:18" x14ac:dyDescent="0.25">
      <c r="I1558" s="8"/>
      <c r="J1558" s="8"/>
      <c r="K1558" s="19"/>
      <c r="L1558" s="18"/>
      <c r="M1558" s="19"/>
      <c r="N1558" s="18"/>
      <c r="O1558" s="18"/>
      <c r="P1558" s="18"/>
      <c r="Q1558" s="18"/>
      <c r="R1558" s="18"/>
    </row>
    <row r="1559" spans="9:18" x14ac:dyDescent="0.25">
      <c r="I1559" s="8"/>
      <c r="J1559" s="8"/>
      <c r="K1559" s="19"/>
      <c r="L1559" s="18"/>
      <c r="M1559" s="19"/>
      <c r="N1559" s="18"/>
      <c r="O1559" s="18"/>
      <c r="P1559" s="18"/>
      <c r="Q1559" s="18"/>
      <c r="R1559" s="18"/>
    </row>
    <row r="1560" spans="9:18" x14ac:dyDescent="0.25">
      <c r="I1560" s="8"/>
      <c r="J1560" s="8"/>
      <c r="K1560" s="19"/>
      <c r="L1560" s="18"/>
      <c r="M1560" s="19"/>
      <c r="N1560" s="18"/>
      <c r="O1560" s="18"/>
      <c r="P1560" s="18"/>
      <c r="Q1560" s="18"/>
      <c r="R1560" s="18"/>
    </row>
    <row r="1561" spans="9:18" x14ac:dyDescent="0.25">
      <c r="I1561" s="8"/>
      <c r="J1561" s="8"/>
      <c r="K1561" s="19"/>
      <c r="L1561" s="18"/>
      <c r="M1561" s="19"/>
      <c r="N1561" s="18"/>
      <c r="O1561" s="18"/>
      <c r="P1561" s="18"/>
      <c r="Q1561" s="18"/>
      <c r="R1561" s="18"/>
    </row>
    <row r="1562" spans="9:18" x14ac:dyDescent="0.25">
      <c r="I1562" s="8"/>
      <c r="J1562" s="8"/>
      <c r="K1562" s="19"/>
      <c r="L1562" s="18"/>
      <c r="M1562" s="19"/>
      <c r="N1562" s="18"/>
      <c r="O1562" s="18"/>
      <c r="P1562" s="18"/>
      <c r="Q1562" s="18"/>
      <c r="R1562" s="18"/>
    </row>
    <row r="1563" spans="9:18" x14ac:dyDescent="0.25">
      <c r="I1563" s="8"/>
      <c r="J1563" s="8"/>
      <c r="K1563" s="19"/>
      <c r="L1563" s="18"/>
      <c r="M1563" s="19"/>
      <c r="N1563" s="18"/>
      <c r="O1563" s="18"/>
      <c r="P1563" s="18"/>
      <c r="Q1563" s="18"/>
      <c r="R1563" s="18"/>
    </row>
    <row r="1564" spans="9:18" x14ac:dyDescent="0.25">
      <c r="I1564" s="8"/>
      <c r="J1564" s="8"/>
      <c r="K1564" s="19"/>
      <c r="L1564" s="18"/>
      <c r="M1564" s="19"/>
      <c r="N1564" s="18"/>
      <c r="O1564" s="18"/>
      <c r="P1564" s="18"/>
      <c r="Q1564" s="18"/>
      <c r="R1564" s="18"/>
    </row>
    <row r="1565" spans="9:18" x14ac:dyDescent="0.25">
      <c r="I1565" s="8"/>
      <c r="J1565" s="8"/>
      <c r="K1565" s="19"/>
      <c r="L1565" s="18"/>
      <c r="M1565" s="19"/>
      <c r="N1565" s="18"/>
      <c r="O1565" s="18"/>
      <c r="P1565" s="18"/>
      <c r="Q1565" s="18"/>
      <c r="R1565" s="18"/>
    </row>
    <row r="1566" spans="9:18" x14ac:dyDescent="0.25">
      <c r="I1566" s="8"/>
      <c r="J1566" s="8"/>
      <c r="K1566" s="19"/>
      <c r="L1566" s="18"/>
      <c r="M1566" s="19"/>
      <c r="N1566" s="18"/>
      <c r="O1566" s="18"/>
      <c r="P1566" s="18"/>
      <c r="Q1566" s="18"/>
      <c r="R1566" s="18"/>
    </row>
    <row r="1567" spans="9:18" x14ac:dyDescent="0.25">
      <c r="I1567" s="8"/>
      <c r="J1567" s="8"/>
      <c r="K1567" s="19"/>
      <c r="L1567" s="18"/>
      <c r="M1567" s="19"/>
      <c r="N1567" s="18"/>
      <c r="O1567" s="18"/>
      <c r="P1567" s="18"/>
      <c r="Q1567" s="18"/>
      <c r="R1567" s="18"/>
    </row>
    <row r="1568" spans="9:18" x14ac:dyDescent="0.25">
      <c r="I1568" s="8"/>
      <c r="J1568" s="8"/>
      <c r="K1568" s="19"/>
      <c r="L1568" s="18"/>
      <c r="M1568" s="19"/>
      <c r="N1568" s="18"/>
      <c r="O1568" s="18"/>
      <c r="P1568" s="18"/>
      <c r="Q1568" s="18"/>
      <c r="R1568" s="18"/>
    </row>
    <row r="1569" spans="9:18" x14ac:dyDescent="0.25">
      <c r="I1569" s="8"/>
      <c r="J1569" s="8"/>
      <c r="K1569" s="19"/>
      <c r="L1569" s="18"/>
      <c r="M1569" s="19"/>
      <c r="N1569" s="18"/>
      <c r="O1569" s="18"/>
      <c r="P1569" s="18"/>
      <c r="Q1569" s="18"/>
      <c r="R1569" s="18"/>
    </row>
    <row r="1570" spans="9:18" x14ac:dyDescent="0.25">
      <c r="I1570" s="8"/>
      <c r="J1570" s="8"/>
      <c r="K1570" s="19"/>
      <c r="L1570" s="18"/>
      <c r="M1570" s="19"/>
      <c r="N1570" s="18"/>
      <c r="O1570" s="18"/>
      <c r="P1570" s="18"/>
      <c r="Q1570" s="18"/>
      <c r="R1570" s="18"/>
    </row>
    <row r="1571" spans="9:18" x14ac:dyDescent="0.25">
      <c r="I1571" s="8"/>
      <c r="J1571" s="8"/>
      <c r="K1571" s="19"/>
      <c r="L1571" s="18"/>
      <c r="M1571" s="19"/>
      <c r="N1571" s="18"/>
      <c r="O1571" s="18"/>
      <c r="P1571" s="18"/>
      <c r="Q1571" s="18"/>
      <c r="R1571" s="18"/>
    </row>
    <row r="1572" spans="9:18" x14ac:dyDescent="0.25">
      <c r="I1572" s="8"/>
      <c r="J1572" s="8"/>
      <c r="K1572" s="19"/>
      <c r="L1572" s="18"/>
      <c r="M1572" s="19"/>
      <c r="N1572" s="18"/>
      <c r="O1572" s="18"/>
      <c r="P1572" s="18"/>
      <c r="Q1572" s="18"/>
      <c r="R1572" s="18"/>
    </row>
    <row r="1573" spans="9:18" x14ac:dyDescent="0.25">
      <c r="I1573" s="8"/>
      <c r="J1573" s="8"/>
      <c r="K1573" s="19"/>
      <c r="L1573" s="18"/>
      <c r="M1573" s="19"/>
      <c r="N1573" s="18"/>
      <c r="O1573" s="18"/>
      <c r="P1573" s="18"/>
      <c r="Q1573" s="18"/>
      <c r="R1573" s="18"/>
    </row>
    <row r="1574" spans="9:18" x14ac:dyDescent="0.25">
      <c r="I1574" s="8"/>
      <c r="J1574" s="8"/>
      <c r="K1574" s="19"/>
      <c r="L1574" s="18"/>
      <c r="M1574" s="19"/>
      <c r="N1574" s="18"/>
      <c r="O1574" s="18"/>
      <c r="P1574" s="18"/>
      <c r="Q1574" s="18"/>
      <c r="R1574" s="18"/>
    </row>
    <row r="1575" spans="9:18" x14ac:dyDescent="0.25">
      <c r="I1575" s="8"/>
      <c r="J1575" s="8"/>
      <c r="K1575" s="19"/>
      <c r="L1575" s="18"/>
      <c r="M1575" s="19"/>
      <c r="N1575" s="18"/>
      <c r="O1575" s="18"/>
      <c r="P1575" s="18"/>
      <c r="Q1575" s="18"/>
      <c r="R1575" s="18"/>
    </row>
    <row r="1576" spans="9:18" x14ac:dyDescent="0.25">
      <c r="I1576" s="8"/>
      <c r="J1576" s="8"/>
      <c r="K1576" s="19"/>
      <c r="L1576" s="18"/>
      <c r="M1576" s="19"/>
      <c r="N1576" s="18"/>
      <c r="O1576" s="18"/>
      <c r="P1576" s="18"/>
      <c r="Q1576" s="18"/>
      <c r="R1576" s="18"/>
    </row>
    <row r="1577" spans="9:18" x14ac:dyDescent="0.25">
      <c r="I1577" s="8"/>
      <c r="J1577" s="8"/>
      <c r="K1577" s="19"/>
      <c r="L1577" s="18"/>
      <c r="M1577" s="19"/>
      <c r="N1577" s="18"/>
      <c r="O1577" s="18"/>
      <c r="P1577" s="18"/>
      <c r="Q1577" s="18"/>
      <c r="R1577" s="18"/>
    </row>
    <row r="1578" spans="9:18" x14ac:dyDescent="0.25">
      <c r="I1578" s="8"/>
      <c r="J1578" s="8"/>
      <c r="K1578" s="19"/>
      <c r="L1578" s="18"/>
      <c r="M1578" s="19"/>
      <c r="N1578" s="18"/>
      <c r="O1578" s="18"/>
      <c r="P1578" s="18"/>
      <c r="Q1578" s="18"/>
      <c r="R1578" s="18"/>
    </row>
    <row r="1579" spans="9:18" x14ac:dyDescent="0.25">
      <c r="I1579" s="8"/>
      <c r="J1579" s="8"/>
      <c r="K1579" s="19"/>
      <c r="L1579" s="18"/>
      <c r="M1579" s="19"/>
      <c r="N1579" s="18"/>
      <c r="O1579" s="18"/>
      <c r="P1579" s="18"/>
      <c r="Q1579" s="18"/>
      <c r="R1579" s="18"/>
    </row>
    <row r="1580" spans="9:18" x14ac:dyDescent="0.25">
      <c r="I1580" s="8"/>
      <c r="J1580" s="8"/>
      <c r="K1580" s="19"/>
      <c r="L1580" s="18"/>
      <c r="M1580" s="19"/>
      <c r="N1580" s="18"/>
      <c r="O1580" s="18"/>
      <c r="P1580" s="18"/>
      <c r="Q1580" s="18"/>
      <c r="R1580" s="18"/>
    </row>
    <row r="1581" spans="9:18" x14ac:dyDescent="0.25">
      <c r="I1581" s="8"/>
      <c r="J1581" s="8"/>
      <c r="K1581" s="19"/>
      <c r="L1581" s="18"/>
      <c r="M1581" s="19"/>
      <c r="N1581" s="18"/>
      <c r="O1581" s="18"/>
      <c r="P1581" s="18"/>
      <c r="Q1581" s="18"/>
      <c r="R1581" s="18"/>
    </row>
    <row r="1582" spans="9:18" x14ac:dyDescent="0.25">
      <c r="I1582" s="8"/>
      <c r="J1582" s="8"/>
      <c r="K1582" s="19"/>
      <c r="L1582" s="18"/>
      <c r="M1582" s="19"/>
      <c r="N1582" s="18"/>
      <c r="O1582" s="18"/>
      <c r="P1582" s="18"/>
      <c r="Q1582" s="18"/>
      <c r="R1582" s="18"/>
    </row>
    <row r="1583" spans="9:18" x14ac:dyDescent="0.25">
      <c r="I1583" s="8"/>
      <c r="J1583" s="8"/>
      <c r="K1583" s="19"/>
      <c r="L1583" s="18"/>
      <c r="M1583" s="19"/>
      <c r="N1583" s="18"/>
      <c r="O1583" s="18"/>
      <c r="P1583" s="18"/>
      <c r="Q1583" s="18"/>
      <c r="R1583" s="18"/>
    </row>
    <row r="1584" spans="9:18" x14ac:dyDescent="0.25">
      <c r="I1584" s="8"/>
      <c r="J1584" s="8"/>
      <c r="K1584" s="19"/>
      <c r="L1584" s="18"/>
      <c r="M1584" s="19"/>
      <c r="N1584" s="18"/>
      <c r="O1584" s="18"/>
      <c r="P1584" s="18"/>
      <c r="Q1584" s="18"/>
      <c r="R1584" s="18"/>
    </row>
    <row r="1585" spans="9:18" x14ac:dyDescent="0.25">
      <c r="I1585" s="8"/>
      <c r="J1585" s="8"/>
      <c r="K1585" s="19"/>
      <c r="L1585" s="18"/>
      <c r="M1585" s="19"/>
      <c r="N1585" s="18"/>
      <c r="O1585" s="18"/>
      <c r="P1585" s="18"/>
      <c r="Q1585" s="18"/>
      <c r="R1585" s="18"/>
    </row>
    <row r="1586" spans="9:18" x14ac:dyDescent="0.25">
      <c r="I1586" s="8"/>
      <c r="J1586" s="8"/>
      <c r="K1586" s="19"/>
      <c r="L1586" s="18"/>
      <c r="M1586" s="19"/>
      <c r="N1586" s="18"/>
      <c r="O1586" s="18"/>
      <c r="P1586" s="18"/>
      <c r="Q1586" s="18"/>
      <c r="R1586" s="18"/>
    </row>
    <row r="1587" spans="9:18" x14ac:dyDescent="0.25">
      <c r="I1587" s="8"/>
      <c r="J1587" s="8"/>
      <c r="K1587" s="19"/>
      <c r="L1587" s="18"/>
      <c r="M1587" s="19"/>
      <c r="N1587" s="18"/>
      <c r="O1587" s="18"/>
      <c r="P1587" s="18"/>
      <c r="Q1587" s="18"/>
      <c r="R1587" s="18"/>
    </row>
    <row r="1588" spans="9:18" x14ac:dyDescent="0.25">
      <c r="I1588" s="8"/>
      <c r="J1588" s="8"/>
      <c r="K1588" s="19"/>
      <c r="L1588" s="18"/>
      <c r="M1588" s="19"/>
      <c r="N1588" s="18"/>
      <c r="O1588" s="18"/>
      <c r="P1588" s="18"/>
      <c r="Q1588" s="18"/>
      <c r="R1588" s="18"/>
    </row>
    <row r="1589" spans="9:18" x14ac:dyDescent="0.25">
      <c r="I1589" s="8"/>
      <c r="J1589" s="8"/>
      <c r="K1589" s="19"/>
      <c r="L1589" s="18"/>
      <c r="M1589" s="19"/>
      <c r="N1589" s="18"/>
      <c r="O1589" s="18"/>
      <c r="P1589" s="18"/>
      <c r="Q1589" s="18"/>
      <c r="R1589" s="18"/>
    </row>
    <row r="1590" spans="9:18" x14ac:dyDescent="0.25">
      <c r="I1590" s="8"/>
      <c r="J1590" s="8"/>
      <c r="K1590" s="19"/>
      <c r="L1590" s="18"/>
      <c r="M1590" s="19"/>
      <c r="N1590" s="18"/>
      <c r="O1590" s="18"/>
      <c r="P1590" s="18"/>
      <c r="Q1590" s="18"/>
      <c r="R1590" s="18"/>
    </row>
    <row r="1591" spans="9:18" x14ac:dyDescent="0.25">
      <c r="I1591" s="8"/>
      <c r="J1591" s="8"/>
      <c r="K1591" s="19"/>
      <c r="L1591" s="18"/>
      <c r="M1591" s="19"/>
      <c r="N1591" s="18"/>
      <c r="O1591" s="18"/>
      <c r="P1591" s="18"/>
      <c r="Q1591" s="18"/>
      <c r="R1591" s="18"/>
    </row>
    <row r="1592" spans="9:18" x14ac:dyDescent="0.25">
      <c r="I1592" s="8"/>
      <c r="J1592" s="8"/>
      <c r="K1592" s="19"/>
      <c r="L1592" s="18"/>
      <c r="M1592" s="19"/>
      <c r="N1592" s="18"/>
      <c r="O1592" s="18"/>
      <c r="P1592" s="18"/>
      <c r="Q1592" s="18"/>
      <c r="R1592" s="18"/>
    </row>
    <row r="1593" spans="9:18" x14ac:dyDescent="0.25">
      <c r="I1593" s="8"/>
      <c r="J1593" s="8"/>
      <c r="K1593" s="19"/>
      <c r="L1593" s="18"/>
      <c r="M1593" s="19"/>
      <c r="N1593" s="18"/>
      <c r="O1593" s="18"/>
      <c r="P1593" s="18"/>
      <c r="Q1593" s="18"/>
      <c r="R1593" s="18"/>
    </row>
    <row r="1594" spans="9:18" x14ac:dyDescent="0.25">
      <c r="I1594" s="8"/>
      <c r="J1594" s="8"/>
      <c r="K1594" s="19"/>
      <c r="L1594" s="18"/>
      <c r="M1594" s="19"/>
      <c r="N1594" s="18"/>
      <c r="O1594" s="18"/>
      <c r="P1594" s="18"/>
      <c r="Q1594" s="18"/>
      <c r="R1594" s="18"/>
    </row>
    <row r="1595" spans="9:18" x14ac:dyDescent="0.25">
      <c r="I1595" s="8"/>
      <c r="J1595" s="8"/>
      <c r="K1595" s="19"/>
      <c r="L1595" s="18"/>
      <c r="M1595" s="19"/>
      <c r="N1595" s="18"/>
      <c r="O1595" s="18"/>
      <c r="P1595" s="18"/>
      <c r="Q1595" s="18"/>
      <c r="R1595" s="18"/>
    </row>
    <row r="1596" spans="9:18" x14ac:dyDescent="0.25">
      <c r="I1596" s="8"/>
      <c r="J1596" s="8"/>
      <c r="K1596" s="19"/>
      <c r="L1596" s="18"/>
      <c r="M1596" s="19"/>
      <c r="N1596" s="18"/>
      <c r="O1596" s="18"/>
      <c r="P1596" s="18"/>
      <c r="Q1596" s="18"/>
      <c r="R1596" s="18"/>
    </row>
    <row r="1597" spans="9:18" x14ac:dyDescent="0.25">
      <c r="I1597" s="8"/>
      <c r="J1597" s="8"/>
      <c r="K1597" s="19"/>
      <c r="L1597" s="18"/>
      <c r="M1597" s="19"/>
      <c r="N1597" s="18"/>
      <c r="O1597" s="18"/>
      <c r="P1597" s="18"/>
      <c r="Q1597" s="18"/>
      <c r="R1597" s="18"/>
    </row>
    <row r="1598" spans="9:18" x14ac:dyDescent="0.25">
      <c r="I1598" s="8"/>
      <c r="J1598" s="8"/>
      <c r="K1598" s="19"/>
      <c r="L1598" s="18"/>
      <c r="M1598" s="19"/>
      <c r="N1598" s="18"/>
      <c r="O1598" s="18"/>
      <c r="P1598" s="18"/>
      <c r="Q1598" s="18"/>
      <c r="R1598" s="18"/>
    </row>
    <row r="1599" spans="9:18" x14ac:dyDescent="0.25">
      <c r="I1599" s="8"/>
      <c r="J1599" s="8"/>
      <c r="K1599" s="19"/>
      <c r="L1599" s="18"/>
      <c r="M1599" s="19"/>
      <c r="N1599" s="18"/>
      <c r="O1599" s="18"/>
      <c r="P1599" s="18"/>
      <c r="Q1599" s="18"/>
      <c r="R1599" s="18"/>
    </row>
    <row r="1600" spans="9:18" x14ac:dyDescent="0.25">
      <c r="I1600" s="8"/>
      <c r="J1600" s="8"/>
      <c r="K1600" s="19"/>
      <c r="L1600" s="18"/>
      <c r="M1600" s="19"/>
      <c r="N1600" s="18"/>
      <c r="O1600" s="18"/>
      <c r="P1600" s="18"/>
      <c r="Q1600" s="18"/>
      <c r="R1600" s="18"/>
    </row>
    <row r="1601" spans="9:18" x14ac:dyDescent="0.25">
      <c r="I1601" s="8"/>
      <c r="J1601" s="8"/>
      <c r="K1601" s="19"/>
      <c r="L1601" s="18"/>
      <c r="M1601" s="19"/>
      <c r="N1601" s="18"/>
      <c r="O1601" s="18"/>
      <c r="P1601" s="18"/>
      <c r="Q1601" s="18"/>
      <c r="R1601" s="18"/>
    </row>
    <row r="1602" spans="9:18" x14ac:dyDescent="0.25">
      <c r="I1602" s="8"/>
      <c r="J1602" s="8"/>
      <c r="K1602" s="19"/>
      <c r="L1602" s="18"/>
      <c r="M1602" s="19"/>
      <c r="N1602" s="18"/>
      <c r="O1602" s="18"/>
      <c r="P1602" s="18"/>
      <c r="Q1602" s="18"/>
      <c r="R1602" s="18"/>
    </row>
    <row r="1603" spans="9:18" x14ac:dyDescent="0.25">
      <c r="I1603" s="8"/>
      <c r="J1603" s="8"/>
      <c r="K1603" s="19"/>
      <c r="L1603" s="18"/>
      <c r="M1603" s="19"/>
      <c r="N1603" s="18"/>
      <c r="O1603" s="18"/>
      <c r="P1603" s="18"/>
      <c r="Q1603" s="18"/>
      <c r="R1603" s="18"/>
    </row>
    <row r="1604" spans="9:18" x14ac:dyDescent="0.25">
      <c r="I1604" s="8"/>
      <c r="J1604" s="8"/>
      <c r="K1604" s="19"/>
      <c r="L1604" s="18"/>
      <c r="M1604" s="19"/>
      <c r="N1604" s="18"/>
      <c r="O1604" s="18"/>
      <c r="P1604" s="18"/>
      <c r="Q1604" s="18"/>
      <c r="R1604" s="18"/>
    </row>
    <row r="1605" spans="9:18" x14ac:dyDescent="0.25">
      <c r="I1605" s="8"/>
      <c r="J1605" s="8"/>
      <c r="K1605" s="19"/>
      <c r="L1605" s="18"/>
      <c r="M1605" s="19"/>
      <c r="N1605" s="18"/>
      <c r="O1605" s="18"/>
      <c r="P1605" s="18"/>
      <c r="Q1605" s="18"/>
      <c r="R1605" s="18"/>
    </row>
    <row r="1606" spans="9:18" x14ac:dyDescent="0.25">
      <c r="I1606" s="8"/>
      <c r="J1606" s="8"/>
      <c r="K1606" s="19"/>
      <c r="L1606" s="18"/>
      <c r="M1606" s="19"/>
      <c r="N1606" s="18"/>
      <c r="O1606" s="18"/>
      <c r="P1606" s="18"/>
      <c r="Q1606" s="18"/>
      <c r="R1606" s="18"/>
    </row>
    <row r="1607" spans="9:18" x14ac:dyDescent="0.25">
      <c r="I1607" s="8"/>
      <c r="J1607" s="8"/>
      <c r="K1607" s="19"/>
      <c r="L1607" s="18"/>
      <c r="M1607" s="19"/>
      <c r="N1607" s="18"/>
      <c r="O1607" s="18"/>
      <c r="P1607" s="18"/>
      <c r="Q1607" s="18"/>
      <c r="R1607" s="18"/>
    </row>
    <row r="1608" spans="9:18" x14ac:dyDescent="0.25">
      <c r="I1608" s="8"/>
      <c r="J1608" s="8"/>
      <c r="K1608" s="19"/>
      <c r="L1608" s="18"/>
      <c r="M1608" s="19"/>
      <c r="N1608" s="18"/>
      <c r="O1608" s="18"/>
      <c r="P1608" s="18"/>
      <c r="Q1608" s="18"/>
      <c r="R1608" s="18"/>
    </row>
    <row r="1609" spans="9:18" x14ac:dyDescent="0.25">
      <c r="I1609" s="8"/>
      <c r="J1609" s="8"/>
      <c r="K1609" s="19"/>
      <c r="L1609" s="18"/>
      <c r="M1609" s="19"/>
      <c r="N1609" s="18"/>
      <c r="O1609" s="18"/>
      <c r="P1609" s="18"/>
      <c r="Q1609" s="18"/>
      <c r="R1609" s="18"/>
    </row>
    <row r="1610" spans="9:18" x14ac:dyDescent="0.25">
      <c r="I1610" s="8"/>
      <c r="J1610" s="8"/>
      <c r="K1610" s="19"/>
      <c r="L1610" s="18"/>
      <c r="M1610" s="19"/>
      <c r="N1610" s="18"/>
      <c r="O1610" s="18"/>
      <c r="P1610" s="18"/>
      <c r="Q1610" s="18"/>
      <c r="R1610" s="18"/>
    </row>
    <row r="1611" spans="9:18" x14ac:dyDescent="0.25">
      <c r="I1611" s="8"/>
      <c r="J1611" s="8"/>
      <c r="K1611" s="19"/>
      <c r="L1611" s="18"/>
      <c r="M1611" s="19"/>
      <c r="N1611" s="18"/>
      <c r="O1611" s="18"/>
      <c r="P1611" s="18"/>
      <c r="Q1611" s="18"/>
      <c r="R1611" s="18"/>
    </row>
    <row r="1612" spans="9:18" x14ac:dyDescent="0.25">
      <c r="I1612" s="8"/>
      <c r="J1612" s="8"/>
      <c r="K1612" s="19"/>
      <c r="L1612" s="18"/>
      <c r="M1612" s="19"/>
      <c r="N1612" s="18"/>
      <c r="O1612" s="18"/>
      <c r="P1612" s="18"/>
      <c r="Q1612" s="18"/>
      <c r="R1612" s="18"/>
    </row>
    <row r="1613" spans="9:18" x14ac:dyDescent="0.25">
      <c r="I1613" s="8"/>
      <c r="J1613" s="8"/>
      <c r="K1613" s="19"/>
      <c r="L1613" s="18"/>
      <c r="M1613" s="19"/>
      <c r="N1613" s="18"/>
      <c r="O1613" s="18"/>
      <c r="P1613" s="18"/>
      <c r="Q1613" s="18"/>
      <c r="R1613" s="18"/>
    </row>
    <row r="1614" spans="9:18" x14ac:dyDescent="0.25">
      <c r="I1614" s="8"/>
      <c r="J1614" s="8"/>
      <c r="K1614" s="19"/>
      <c r="L1614" s="18"/>
      <c r="M1614" s="19"/>
      <c r="N1614" s="18"/>
      <c r="O1614" s="18"/>
      <c r="P1614" s="18"/>
      <c r="Q1614" s="18"/>
      <c r="R1614" s="18"/>
    </row>
    <row r="1615" spans="9:18" x14ac:dyDescent="0.25">
      <c r="I1615" s="8"/>
      <c r="J1615" s="8"/>
      <c r="K1615" s="19"/>
      <c r="L1615" s="18"/>
      <c r="M1615" s="19"/>
      <c r="N1615" s="18"/>
      <c r="O1615" s="18"/>
      <c r="P1615" s="18"/>
      <c r="Q1615" s="18"/>
      <c r="R1615" s="18"/>
    </row>
    <row r="1616" spans="9:18" x14ac:dyDescent="0.25">
      <c r="I1616" s="8"/>
      <c r="J1616" s="8"/>
      <c r="K1616" s="19"/>
      <c r="L1616" s="18"/>
      <c r="M1616" s="19"/>
      <c r="N1616" s="18"/>
      <c r="O1616" s="18"/>
      <c r="P1616" s="18"/>
      <c r="Q1616" s="18"/>
      <c r="R1616" s="18"/>
    </row>
    <row r="1617" spans="9:18" x14ac:dyDescent="0.25">
      <c r="I1617" s="8"/>
      <c r="J1617" s="8"/>
      <c r="K1617" s="19"/>
      <c r="L1617" s="18"/>
      <c r="M1617" s="19"/>
      <c r="N1617" s="18"/>
      <c r="O1617" s="18"/>
      <c r="P1617" s="18"/>
      <c r="Q1617" s="18"/>
      <c r="R1617" s="18"/>
    </row>
    <row r="1618" spans="9:18" x14ac:dyDescent="0.25">
      <c r="I1618" s="8"/>
      <c r="J1618" s="8"/>
      <c r="K1618" s="19"/>
      <c r="L1618" s="18"/>
      <c r="M1618" s="19"/>
      <c r="N1618" s="18"/>
      <c r="O1618" s="18"/>
      <c r="P1618" s="18"/>
      <c r="Q1618" s="18"/>
      <c r="R1618" s="18"/>
    </row>
    <row r="1619" spans="9:18" x14ac:dyDescent="0.25">
      <c r="I1619" s="8"/>
      <c r="J1619" s="8"/>
      <c r="K1619" s="19"/>
      <c r="L1619" s="18"/>
      <c r="M1619" s="19"/>
      <c r="N1619" s="18"/>
      <c r="O1619" s="18"/>
      <c r="P1619" s="18"/>
      <c r="Q1619" s="18"/>
      <c r="R1619" s="18"/>
    </row>
    <row r="1620" spans="9:18" x14ac:dyDescent="0.25">
      <c r="I1620" s="8"/>
      <c r="J1620" s="8"/>
      <c r="K1620" s="19"/>
      <c r="L1620" s="18"/>
      <c r="M1620" s="19"/>
      <c r="N1620" s="18"/>
      <c r="O1620" s="18"/>
      <c r="P1620" s="18"/>
      <c r="Q1620" s="18"/>
      <c r="R1620" s="18"/>
    </row>
    <row r="1621" spans="9:18" x14ac:dyDescent="0.25">
      <c r="I1621" s="8"/>
      <c r="J1621" s="8"/>
      <c r="K1621" s="19"/>
      <c r="L1621" s="18"/>
      <c r="M1621" s="19"/>
      <c r="N1621" s="18"/>
      <c r="O1621" s="18"/>
      <c r="P1621" s="18"/>
      <c r="Q1621" s="18"/>
      <c r="R1621" s="18"/>
    </row>
    <row r="1622" spans="9:18" x14ac:dyDescent="0.25">
      <c r="I1622" s="8"/>
      <c r="J1622" s="8"/>
      <c r="K1622" s="19"/>
      <c r="L1622" s="18"/>
      <c r="M1622" s="19"/>
      <c r="N1622" s="18"/>
      <c r="O1622" s="18"/>
      <c r="P1622" s="18"/>
      <c r="Q1622" s="18"/>
      <c r="R1622" s="18"/>
    </row>
    <row r="1623" spans="9:18" x14ac:dyDescent="0.25">
      <c r="I1623" s="8"/>
      <c r="J1623" s="8"/>
      <c r="K1623" s="19"/>
      <c r="L1623" s="18"/>
      <c r="M1623" s="19"/>
      <c r="N1623" s="18"/>
      <c r="O1623" s="18"/>
      <c r="P1623" s="18"/>
      <c r="Q1623" s="18"/>
      <c r="R1623" s="18"/>
    </row>
    <row r="1624" spans="9:18" x14ac:dyDescent="0.25">
      <c r="I1624" s="8"/>
      <c r="J1624" s="8"/>
      <c r="K1624" s="19"/>
      <c r="L1624" s="18"/>
      <c r="M1624" s="19"/>
      <c r="N1624" s="18"/>
      <c r="O1624" s="18"/>
      <c r="P1624" s="18"/>
      <c r="Q1624" s="18"/>
      <c r="R1624" s="18"/>
    </row>
    <row r="1625" spans="9:18" x14ac:dyDescent="0.25">
      <c r="I1625" s="8"/>
      <c r="J1625" s="8"/>
      <c r="K1625" s="19"/>
      <c r="L1625" s="18"/>
      <c r="M1625" s="19"/>
      <c r="N1625" s="18"/>
      <c r="O1625" s="18"/>
      <c r="P1625" s="18"/>
      <c r="Q1625" s="18"/>
      <c r="R1625" s="18"/>
    </row>
    <row r="1626" spans="9:18" x14ac:dyDescent="0.25">
      <c r="I1626" s="8"/>
      <c r="J1626" s="8"/>
      <c r="K1626" s="19"/>
      <c r="L1626" s="18"/>
      <c r="M1626" s="19"/>
      <c r="N1626" s="18"/>
      <c r="O1626" s="18"/>
      <c r="P1626" s="18"/>
      <c r="Q1626" s="18"/>
      <c r="R1626" s="18"/>
    </row>
    <row r="1627" spans="9:18" x14ac:dyDescent="0.25">
      <c r="I1627" s="8"/>
      <c r="J1627" s="8"/>
      <c r="K1627" s="19"/>
      <c r="L1627" s="18"/>
      <c r="M1627" s="19"/>
      <c r="N1627" s="18"/>
      <c r="O1627" s="18"/>
      <c r="P1627" s="18"/>
      <c r="Q1627" s="18"/>
      <c r="R1627" s="18"/>
    </row>
    <row r="1628" spans="9:18" x14ac:dyDescent="0.25">
      <c r="I1628" s="8"/>
      <c r="J1628" s="8"/>
      <c r="K1628" s="19"/>
      <c r="L1628" s="18"/>
      <c r="M1628" s="19"/>
      <c r="N1628" s="18"/>
      <c r="O1628" s="18"/>
      <c r="P1628" s="18"/>
      <c r="Q1628" s="18"/>
      <c r="R1628" s="18"/>
    </row>
    <row r="1629" spans="9:18" x14ac:dyDescent="0.25">
      <c r="I1629" s="8"/>
      <c r="J1629" s="8"/>
      <c r="K1629" s="19"/>
      <c r="L1629" s="18"/>
      <c r="M1629" s="19"/>
      <c r="N1629" s="18"/>
      <c r="O1629" s="18"/>
      <c r="P1629" s="18"/>
      <c r="Q1629" s="18"/>
      <c r="R1629" s="18"/>
    </row>
    <row r="1630" spans="9:18" x14ac:dyDescent="0.25">
      <c r="I1630" s="8"/>
      <c r="J1630" s="8"/>
      <c r="K1630" s="19"/>
      <c r="L1630" s="18"/>
      <c r="M1630" s="19"/>
      <c r="N1630" s="18"/>
      <c r="O1630" s="18"/>
      <c r="P1630" s="18"/>
      <c r="Q1630" s="18"/>
      <c r="R1630" s="18"/>
    </row>
    <row r="1631" spans="9:18" x14ac:dyDescent="0.25">
      <c r="I1631" s="8"/>
      <c r="J1631" s="8"/>
      <c r="K1631" s="19"/>
      <c r="L1631" s="18"/>
      <c r="M1631" s="19"/>
      <c r="N1631" s="18"/>
      <c r="O1631" s="18"/>
      <c r="P1631" s="18"/>
      <c r="Q1631" s="18"/>
      <c r="R1631" s="18"/>
    </row>
    <row r="1632" spans="9:18" x14ac:dyDescent="0.25">
      <c r="I1632" s="8"/>
      <c r="J1632" s="8"/>
      <c r="K1632" s="19"/>
      <c r="L1632" s="18"/>
      <c r="M1632" s="19"/>
      <c r="N1632" s="18"/>
      <c r="O1632" s="18"/>
      <c r="P1632" s="18"/>
      <c r="Q1632" s="18"/>
      <c r="R1632" s="18"/>
    </row>
    <row r="1633" spans="9:18" x14ac:dyDescent="0.25">
      <c r="I1633" s="8"/>
      <c r="J1633" s="8"/>
      <c r="K1633" s="19"/>
      <c r="L1633" s="18"/>
      <c r="M1633" s="19"/>
      <c r="N1633" s="18"/>
      <c r="O1633" s="18"/>
      <c r="P1633" s="18"/>
      <c r="Q1633" s="18"/>
      <c r="R1633" s="18"/>
    </row>
    <row r="1634" spans="9:18" x14ac:dyDescent="0.25">
      <c r="I1634" s="8"/>
      <c r="J1634" s="8"/>
      <c r="K1634" s="19"/>
      <c r="L1634" s="18"/>
      <c r="M1634" s="19"/>
      <c r="N1634" s="18"/>
      <c r="O1634" s="18"/>
      <c r="P1634" s="18"/>
      <c r="Q1634" s="18"/>
      <c r="R1634" s="18"/>
    </row>
    <row r="1635" spans="9:18" x14ac:dyDescent="0.25">
      <c r="I1635" s="8"/>
      <c r="J1635" s="8"/>
      <c r="K1635" s="19"/>
      <c r="L1635" s="18"/>
      <c r="M1635" s="19"/>
      <c r="N1635" s="18"/>
      <c r="O1635" s="18"/>
      <c r="P1635" s="18"/>
      <c r="Q1635" s="18"/>
      <c r="R1635" s="18"/>
    </row>
    <row r="1636" spans="9:18" x14ac:dyDescent="0.25">
      <c r="I1636" s="8"/>
      <c r="J1636" s="8"/>
      <c r="K1636" s="19"/>
      <c r="L1636" s="18"/>
      <c r="M1636" s="19"/>
      <c r="N1636" s="18"/>
      <c r="O1636" s="18"/>
      <c r="P1636" s="18"/>
      <c r="Q1636" s="18"/>
      <c r="R1636" s="18"/>
    </row>
    <row r="1637" spans="9:18" x14ac:dyDescent="0.25">
      <c r="I1637" s="8"/>
      <c r="J1637" s="8"/>
      <c r="K1637" s="19"/>
      <c r="L1637" s="18"/>
      <c r="M1637" s="19"/>
      <c r="N1637" s="18"/>
      <c r="O1637" s="18"/>
      <c r="P1637" s="18"/>
      <c r="Q1637" s="18"/>
      <c r="R1637" s="18"/>
    </row>
    <row r="1638" spans="9:18" x14ac:dyDescent="0.25">
      <c r="I1638" s="8"/>
      <c r="J1638" s="8"/>
      <c r="K1638" s="19"/>
      <c r="L1638" s="18"/>
      <c r="M1638" s="19"/>
      <c r="N1638" s="18"/>
      <c r="O1638" s="18"/>
      <c r="P1638" s="18"/>
      <c r="Q1638" s="18"/>
      <c r="R1638" s="18"/>
    </row>
    <row r="1639" spans="9:18" x14ac:dyDescent="0.25">
      <c r="I1639" s="8"/>
      <c r="J1639" s="8"/>
      <c r="K1639" s="19"/>
      <c r="L1639" s="18"/>
      <c r="M1639" s="19"/>
      <c r="N1639" s="18"/>
      <c r="O1639" s="18"/>
      <c r="P1639" s="18"/>
      <c r="Q1639" s="18"/>
      <c r="R1639" s="18"/>
    </row>
    <row r="1640" spans="9:18" x14ac:dyDescent="0.25">
      <c r="I1640" s="8"/>
      <c r="J1640" s="8"/>
      <c r="K1640" s="19"/>
      <c r="L1640" s="18"/>
      <c r="M1640" s="19"/>
      <c r="N1640" s="18"/>
      <c r="O1640" s="18"/>
      <c r="P1640" s="18"/>
      <c r="Q1640" s="18"/>
      <c r="R1640" s="18"/>
    </row>
    <row r="1641" spans="9:18" x14ac:dyDescent="0.25">
      <c r="I1641" s="8"/>
      <c r="J1641" s="8"/>
      <c r="K1641" s="19"/>
      <c r="L1641" s="18"/>
      <c r="M1641" s="19"/>
      <c r="N1641" s="18"/>
      <c r="O1641" s="18"/>
      <c r="P1641" s="18"/>
      <c r="Q1641" s="18"/>
      <c r="R1641" s="18"/>
    </row>
    <row r="1642" spans="9:18" x14ac:dyDescent="0.25">
      <c r="I1642" s="8"/>
      <c r="J1642" s="8"/>
      <c r="K1642" s="19"/>
      <c r="L1642" s="18"/>
      <c r="M1642" s="19"/>
      <c r="N1642" s="18"/>
      <c r="O1642" s="18"/>
      <c r="P1642" s="18"/>
      <c r="Q1642" s="18"/>
      <c r="R1642" s="18"/>
    </row>
    <row r="1643" spans="9:18" x14ac:dyDescent="0.25">
      <c r="I1643" s="8"/>
      <c r="J1643" s="8"/>
      <c r="K1643" s="19"/>
      <c r="L1643" s="18"/>
      <c r="M1643" s="19"/>
      <c r="N1643" s="18"/>
      <c r="O1643" s="18"/>
      <c r="P1643" s="18"/>
      <c r="Q1643" s="18"/>
      <c r="R1643" s="18"/>
    </row>
    <row r="1644" spans="9:18" x14ac:dyDescent="0.25">
      <c r="I1644" s="8"/>
      <c r="J1644" s="8"/>
      <c r="K1644" s="19"/>
      <c r="L1644" s="18"/>
      <c r="M1644" s="19"/>
      <c r="N1644" s="18"/>
      <c r="O1644" s="18"/>
      <c r="P1644" s="18"/>
      <c r="Q1644" s="18"/>
      <c r="R1644" s="18"/>
    </row>
    <row r="1645" spans="9:18" x14ac:dyDescent="0.25">
      <c r="I1645" s="8"/>
      <c r="J1645" s="8"/>
      <c r="K1645" s="19"/>
      <c r="L1645" s="18"/>
      <c r="M1645" s="19"/>
      <c r="N1645" s="18"/>
      <c r="O1645" s="18"/>
      <c r="P1645" s="18"/>
      <c r="Q1645" s="18"/>
      <c r="R1645" s="18"/>
    </row>
    <row r="1646" spans="9:18" x14ac:dyDescent="0.25">
      <c r="I1646" s="8"/>
      <c r="J1646" s="8"/>
      <c r="K1646" s="19"/>
      <c r="L1646" s="18"/>
      <c r="M1646" s="19"/>
      <c r="N1646" s="18"/>
      <c r="O1646" s="18"/>
      <c r="P1646" s="18"/>
      <c r="Q1646" s="18"/>
      <c r="R1646" s="18"/>
    </row>
    <row r="1647" spans="9:18" x14ac:dyDescent="0.25">
      <c r="I1647" s="8"/>
      <c r="J1647" s="8"/>
      <c r="K1647" s="19"/>
      <c r="L1647" s="18"/>
      <c r="M1647" s="19"/>
      <c r="N1647" s="18"/>
      <c r="O1647" s="18"/>
      <c r="P1647" s="18"/>
      <c r="Q1647" s="18"/>
      <c r="R1647" s="18"/>
    </row>
    <row r="1648" spans="9:18" x14ac:dyDescent="0.25">
      <c r="I1648" s="8"/>
      <c r="J1648" s="8"/>
      <c r="K1648" s="19"/>
      <c r="L1648" s="18"/>
      <c r="M1648" s="19"/>
      <c r="N1648" s="18"/>
      <c r="O1648" s="18"/>
      <c r="P1648" s="18"/>
      <c r="Q1648" s="18"/>
      <c r="R1648" s="18"/>
    </row>
    <row r="1649" spans="9:18" x14ac:dyDescent="0.25">
      <c r="I1649" s="8"/>
      <c r="J1649" s="8"/>
      <c r="K1649" s="19"/>
      <c r="L1649" s="18"/>
      <c r="M1649" s="19"/>
      <c r="N1649" s="18"/>
      <c r="O1649" s="18"/>
      <c r="P1649" s="18"/>
      <c r="Q1649" s="18"/>
      <c r="R1649" s="18"/>
    </row>
    <row r="1650" spans="9:18" x14ac:dyDescent="0.25">
      <c r="I1650" s="8"/>
      <c r="J1650" s="8"/>
      <c r="K1650" s="19"/>
      <c r="L1650" s="18"/>
      <c r="M1650" s="19"/>
      <c r="N1650" s="18"/>
      <c r="O1650" s="18"/>
      <c r="P1650" s="18"/>
      <c r="Q1650" s="18"/>
      <c r="R1650" s="18"/>
    </row>
    <row r="1651" spans="9:18" x14ac:dyDescent="0.25">
      <c r="I1651" s="8"/>
      <c r="J1651" s="8"/>
      <c r="K1651" s="19"/>
      <c r="L1651" s="18"/>
      <c r="M1651" s="19"/>
      <c r="N1651" s="18"/>
      <c r="O1651" s="18"/>
      <c r="P1651" s="18"/>
      <c r="Q1651" s="18"/>
      <c r="R1651" s="18"/>
    </row>
    <row r="1652" spans="9:18" x14ac:dyDescent="0.25">
      <c r="I1652" s="8"/>
      <c r="J1652" s="8"/>
      <c r="K1652" s="19"/>
      <c r="L1652" s="18"/>
      <c r="M1652" s="19"/>
      <c r="N1652" s="18"/>
      <c r="O1652" s="18"/>
      <c r="P1652" s="18"/>
      <c r="Q1652" s="18"/>
      <c r="R1652" s="18"/>
    </row>
    <row r="1653" spans="9:18" x14ac:dyDescent="0.25">
      <c r="I1653" s="8"/>
      <c r="J1653" s="8"/>
      <c r="K1653" s="19"/>
      <c r="L1653" s="18"/>
      <c r="M1653" s="19"/>
      <c r="N1653" s="18"/>
      <c r="O1653" s="18"/>
      <c r="P1653" s="18"/>
      <c r="Q1653" s="18"/>
      <c r="R1653" s="18"/>
    </row>
    <row r="1654" spans="9:18" x14ac:dyDescent="0.25">
      <c r="I1654" s="8"/>
      <c r="J1654" s="8"/>
      <c r="K1654" s="19"/>
      <c r="L1654" s="18"/>
      <c r="M1654" s="19"/>
      <c r="N1654" s="18"/>
      <c r="O1654" s="18"/>
      <c r="P1654" s="18"/>
      <c r="Q1654" s="18"/>
      <c r="R1654" s="18"/>
    </row>
    <row r="1655" spans="9:18" x14ac:dyDescent="0.25">
      <c r="I1655" s="8"/>
      <c r="J1655" s="8"/>
      <c r="K1655" s="19"/>
      <c r="L1655" s="18"/>
      <c r="M1655" s="19"/>
      <c r="N1655" s="18"/>
      <c r="O1655" s="18"/>
      <c r="P1655" s="18"/>
      <c r="Q1655" s="18"/>
      <c r="R1655" s="18"/>
    </row>
    <row r="1656" spans="9:18" x14ac:dyDescent="0.25">
      <c r="I1656" s="8"/>
      <c r="J1656" s="8"/>
      <c r="K1656" s="19"/>
      <c r="L1656" s="18"/>
      <c r="M1656" s="19"/>
      <c r="N1656" s="18"/>
      <c r="O1656" s="18"/>
      <c r="P1656" s="18"/>
      <c r="Q1656" s="18"/>
      <c r="R1656" s="18"/>
    </row>
    <row r="1657" spans="9:18" x14ac:dyDescent="0.25">
      <c r="I1657" s="8"/>
      <c r="J1657" s="8"/>
      <c r="K1657" s="19"/>
      <c r="L1657" s="18"/>
      <c r="M1657" s="19"/>
      <c r="N1657" s="18"/>
      <c r="O1657" s="18"/>
      <c r="P1657" s="18"/>
      <c r="Q1657" s="18"/>
      <c r="R1657" s="18"/>
    </row>
    <row r="1658" spans="9:18" x14ac:dyDescent="0.25">
      <c r="I1658" s="8"/>
      <c r="J1658" s="8"/>
      <c r="K1658" s="19"/>
      <c r="L1658" s="18"/>
      <c r="M1658" s="19"/>
      <c r="N1658" s="18"/>
      <c r="O1658" s="18"/>
      <c r="P1658" s="18"/>
      <c r="Q1658" s="18"/>
      <c r="R1658" s="18"/>
    </row>
    <row r="1659" spans="9:18" x14ac:dyDescent="0.25">
      <c r="I1659" s="8"/>
      <c r="J1659" s="8"/>
      <c r="K1659" s="19"/>
      <c r="L1659" s="18"/>
      <c r="M1659" s="19"/>
      <c r="N1659" s="18"/>
      <c r="O1659" s="18"/>
      <c r="P1659" s="18"/>
      <c r="Q1659" s="18"/>
      <c r="R1659" s="18"/>
    </row>
    <row r="1660" spans="9:18" x14ac:dyDescent="0.25">
      <c r="I1660" s="8"/>
      <c r="J1660" s="8"/>
      <c r="K1660" s="19"/>
      <c r="L1660" s="18"/>
      <c r="M1660" s="19"/>
      <c r="N1660" s="18"/>
      <c r="O1660" s="18"/>
      <c r="P1660" s="18"/>
      <c r="Q1660" s="18"/>
      <c r="R1660" s="18"/>
    </row>
    <row r="1661" spans="9:18" x14ac:dyDescent="0.25">
      <c r="I1661" s="8"/>
      <c r="J1661" s="8"/>
      <c r="K1661" s="19"/>
      <c r="L1661" s="18"/>
      <c r="M1661" s="19"/>
      <c r="N1661" s="18"/>
      <c r="O1661" s="18"/>
      <c r="P1661" s="18"/>
      <c r="Q1661" s="18"/>
      <c r="R1661" s="18"/>
    </row>
    <row r="1662" spans="9:18" x14ac:dyDescent="0.25">
      <c r="I1662" s="8"/>
      <c r="J1662" s="8"/>
      <c r="K1662" s="19"/>
      <c r="L1662" s="18"/>
      <c r="M1662" s="19"/>
      <c r="N1662" s="18"/>
      <c r="O1662" s="18"/>
      <c r="P1662" s="18"/>
      <c r="Q1662" s="18"/>
      <c r="R1662" s="18"/>
    </row>
    <row r="1663" spans="9:18" x14ac:dyDescent="0.25">
      <c r="I1663" s="8"/>
      <c r="J1663" s="8"/>
      <c r="K1663" s="19"/>
      <c r="L1663" s="18"/>
      <c r="M1663" s="19"/>
      <c r="N1663" s="18"/>
      <c r="O1663" s="18"/>
      <c r="P1663" s="18"/>
      <c r="Q1663" s="18"/>
      <c r="R1663" s="18"/>
    </row>
    <row r="1664" spans="9:18" x14ac:dyDescent="0.25">
      <c r="I1664" s="8"/>
      <c r="J1664" s="8"/>
      <c r="K1664" s="19"/>
      <c r="L1664" s="18"/>
      <c r="M1664" s="19"/>
      <c r="N1664" s="18"/>
      <c r="O1664" s="18"/>
      <c r="P1664" s="18"/>
      <c r="Q1664" s="18"/>
      <c r="R1664" s="18"/>
    </row>
    <row r="1665" spans="9:18" x14ac:dyDescent="0.25">
      <c r="I1665" s="8"/>
      <c r="J1665" s="8"/>
      <c r="K1665" s="19"/>
      <c r="L1665" s="18"/>
      <c r="M1665" s="19"/>
      <c r="N1665" s="18"/>
      <c r="O1665" s="18"/>
      <c r="P1665" s="18"/>
      <c r="Q1665" s="18"/>
      <c r="R1665" s="18"/>
    </row>
    <row r="1666" spans="9:18" x14ac:dyDescent="0.25">
      <c r="I1666" s="8"/>
      <c r="J1666" s="8"/>
      <c r="K1666" s="19"/>
      <c r="L1666" s="18"/>
      <c r="M1666" s="19"/>
      <c r="N1666" s="18"/>
      <c r="O1666" s="18"/>
      <c r="P1666" s="18"/>
      <c r="Q1666" s="18"/>
      <c r="R1666" s="18"/>
    </row>
    <row r="1667" spans="9:18" x14ac:dyDescent="0.25">
      <c r="I1667" s="8"/>
      <c r="J1667" s="8"/>
      <c r="K1667" s="19"/>
      <c r="L1667" s="18"/>
      <c r="M1667" s="19"/>
      <c r="N1667" s="18"/>
      <c r="O1667" s="18"/>
      <c r="P1667" s="18"/>
      <c r="Q1667" s="18"/>
      <c r="R1667" s="18"/>
    </row>
    <row r="1668" spans="9:18" x14ac:dyDescent="0.25">
      <c r="I1668" s="8"/>
      <c r="J1668" s="8"/>
      <c r="K1668" s="19"/>
      <c r="L1668" s="18"/>
      <c r="M1668" s="19"/>
      <c r="N1668" s="18"/>
      <c r="O1668" s="18"/>
      <c r="P1668" s="18"/>
      <c r="Q1668" s="18"/>
      <c r="R1668" s="18"/>
    </row>
    <row r="1669" spans="9:18" x14ac:dyDescent="0.25">
      <c r="I1669" s="8"/>
      <c r="J1669" s="8"/>
      <c r="K1669" s="19"/>
      <c r="L1669" s="18"/>
      <c r="M1669" s="19"/>
      <c r="N1669" s="18"/>
      <c r="O1669" s="18"/>
      <c r="P1669" s="18"/>
      <c r="Q1669" s="18"/>
      <c r="R1669" s="18"/>
    </row>
    <row r="1670" spans="9:18" x14ac:dyDescent="0.25">
      <c r="I1670" s="8"/>
      <c r="J1670" s="8"/>
      <c r="K1670" s="19"/>
      <c r="L1670" s="18"/>
      <c r="M1670" s="19"/>
      <c r="N1670" s="18"/>
      <c r="O1670" s="18"/>
      <c r="P1670" s="18"/>
      <c r="Q1670" s="18"/>
      <c r="R1670" s="18"/>
    </row>
    <row r="1671" spans="9:18" x14ac:dyDescent="0.25">
      <c r="I1671" s="8"/>
      <c r="J1671" s="8"/>
      <c r="K1671" s="19"/>
      <c r="L1671" s="18"/>
      <c r="M1671" s="19"/>
      <c r="N1671" s="18"/>
      <c r="O1671" s="18"/>
      <c r="P1671" s="18"/>
      <c r="Q1671" s="18"/>
      <c r="R1671" s="18"/>
    </row>
    <row r="1672" spans="9:18" x14ac:dyDescent="0.25">
      <c r="I1672" s="8"/>
      <c r="J1672" s="8"/>
      <c r="K1672" s="19"/>
      <c r="L1672" s="18"/>
      <c r="M1672" s="19"/>
      <c r="N1672" s="18"/>
      <c r="O1672" s="18"/>
      <c r="P1672" s="18"/>
      <c r="Q1672" s="18"/>
      <c r="R1672" s="18"/>
    </row>
    <row r="1673" spans="9:18" x14ac:dyDescent="0.25">
      <c r="I1673" s="8"/>
      <c r="J1673" s="8"/>
      <c r="K1673" s="19"/>
      <c r="L1673" s="18"/>
      <c r="M1673" s="19"/>
      <c r="N1673" s="18"/>
      <c r="O1673" s="18"/>
      <c r="P1673" s="18"/>
      <c r="Q1673" s="18"/>
      <c r="R1673" s="18"/>
    </row>
    <row r="1674" spans="9:18" x14ac:dyDescent="0.25">
      <c r="I1674" s="8"/>
      <c r="J1674" s="8"/>
      <c r="K1674" s="19"/>
      <c r="L1674" s="18"/>
      <c r="M1674" s="19"/>
      <c r="N1674" s="18"/>
      <c r="O1674" s="18"/>
      <c r="P1674" s="18"/>
      <c r="Q1674" s="18"/>
      <c r="R1674" s="18"/>
    </row>
    <row r="1675" spans="9:18" x14ac:dyDescent="0.25">
      <c r="I1675" s="8"/>
      <c r="J1675" s="8"/>
      <c r="K1675" s="19"/>
      <c r="L1675" s="18"/>
      <c r="M1675" s="19"/>
      <c r="N1675" s="18"/>
      <c r="O1675" s="18"/>
      <c r="P1675" s="18"/>
      <c r="Q1675" s="18"/>
      <c r="R1675" s="18"/>
    </row>
    <row r="1676" spans="9:18" x14ac:dyDescent="0.25">
      <c r="I1676" s="8"/>
      <c r="J1676" s="8"/>
      <c r="K1676" s="19"/>
      <c r="L1676" s="18"/>
      <c r="M1676" s="19"/>
      <c r="N1676" s="18"/>
      <c r="O1676" s="18"/>
      <c r="P1676" s="18"/>
      <c r="Q1676" s="18"/>
      <c r="R1676" s="18"/>
    </row>
    <row r="1677" spans="9:18" x14ac:dyDescent="0.25">
      <c r="I1677" s="8"/>
      <c r="J1677" s="8"/>
      <c r="K1677" s="19"/>
      <c r="L1677" s="18"/>
      <c r="M1677" s="19"/>
      <c r="N1677" s="18"/>
      <c r="O1677" s="18"/>
      <c r="P1677" s="18"/>
      <c r="Q1677" s="18"/>
      <c r="R1677" s="18"/>
    </row>
    <row r="1678" spans="9:18" x14ac:dyDescent="0.25">
      <c r="I1678" s="8"/>
      <c r="J1678" s="8"/>
      <c r="K1678" s="19"/>
      <c r="L1678" s="18"/>
      <c r="M1678" s="19"/>
      <c r="N1678" s="18"/>
      <c r="O1678" s="18"/>
      <c r="P1678" s="18"/>
      <c r="Q1678" s="18"/>
      <c r="R1678" s="18"/>
    </row>
    <row r="1679" spans="9:18" x14ac:dyDescent="0.25">
      <c r="I1679" s="8"/>
      <c r="J1679" s="8"/>
      <c r="K1679" s="19"/>
      <c r="L1679" s="18"/>
      <c r="M1679" s="19"/>
      <c r="N1679" s="18"/>
      <c r="O1679" s="18"/>
      <c r="P1679" s="18"/>
      <c r="Q1679" s="18"/>
      <c r="R1679" s="18"/>
    </row>
    <row r="1680" spans="9:18" x14ac:dyDescent="0.25">
      <c r="I1680" s="8"/>
      <c r="J1680" s="8"/>
      <c r="K1680" s="19"/>
      <c r="L1680" s="18"/>
      <c r="M1680" s="19"/>
      <c r="N1680" s="18"/>
      <c r="O1680" s="18"/>
      <c r="P1680" s="18"/>
      <c r="Q1680" s="18"/>
      <c r="R1680" s="18"/>
    </row>
    <row r="1681" spans="9:18" x14ac:dyDescent="0.25">
      <c r="I1681" s="8"/>
      <c r="J1681" s="8"/>
      <c r="K1681" s="19"/>
      <c r="L1681" s="18"/>
      <c r="M1681" s="19"/>
      <c r="N1681" s="18"/>
      <c r="O1681" s="18"/>
      <c r="P1681" s="18"/>
      <c r="Q1681" s="18"/>
      <c r="R1681" s="18"/>
    </row>
    <row r="1682" spans="9:18" x14ac:dyDescent="0.25">
      <c r="I1682" s="8"/>
      <c r="J1682" s="8"/>
      <c r="K1682" s="19"/>
      <c r="L1682" s="18"/>
      <c r="M1682" s="19"/>
      <c r="N1682" s="18"/>
      <c r="O1682" s="18"/>
      <c r="P1682" s="18"/>
      <c r="Q1682" s="18"/>
      <c r="R1682" s="18"/>
    </row>
    <row r="1683" spans="9:18" x14ac:dyDescent="0.25">
      <c r="I1683" s="8"/>
      <c r="J1683" s="8"/>
      <c r="K1683" s="19"/>
      <c r="L1683" s="18"/>
      <c r="M1683" s="19"/>
      <c r="N1683" s="18"/>
      <c r="O1683" s="18"/>
      <c r="P1683" s="18"/>
      <c r="Q1683" s="18"/>
      <c r="R1683" s="18"/>
    </row>
    <row r="1684" spans="9:18" x14ac:dyDescent="0.25">
      <c r="I1684" s="8"/>
      <c r="J1684" s="8"/>
      <c r="K1684" s="19"/>
      <c r="L1684" s="18"/>
      <c r="M1684" s="19"/>
      <c r="N1684" s="18"/>
      <c r="O1684" s="18"/>
      <c r="P1684" s="18"/>
      <c r="Q1684" s="18"/>
      <c r="R1684" s="18"/>
    </row>
    <row r="1685" spans="9:18" x14ac:dyDescent="0.25">
      <c r="I1685" s="8"/>
      <c r="J1685" s="8"/>
      <c r="K1685" s="19"/>
      <c r="L1685" s="18"/>
      <c r="M1685" s="19"/>
      <c r="N1685" s="18"/>
      <c r="O1685" s="18"/>
      <c r="P1685" s="18"/>
      <c r="Q1685" s="18"/>
      <c r="R1685" s="18"/>
    </row>
    <row r="1686" spans="9:18" x14ac:dyDescent="0.25">
      <c r="I1686" s="8"/>
      <c r="J1686" s="8"/>
      <c r="K1686" s="19"/>
      <c r="L1686" s="18"/>
      <c r="M1686" s="19"/>
      <c r="N1686" s="18"/>
      <c r="O1686" s="18"/>
      <c r="P1686" s="18"/>
      <c r="Q1686" s="18"/>
      <c r="R1686" s="18"/>
    </row>
    <row r="1687" spans="9:18" x14ac:dyDescent="0.25">
      <c r="I1687" s="8"/>
      <c r="J1687" s="8"/>
      <c r="K1687" s="19"/>
      <c r="L1687" s="18"/>
      <c r="M1687" s="19"/>
      <c r="N1687" s="18"/>
      <c r="O1687" s="18"/>
      <c r="P1687" s="18"/>
      <c r="Q1687" s="18"/>
      <c r="R1687" s="18"/>
    </row>
    <row r="1688" spans="9:18" x14ac:dyDescent="0.25">
      <c r="I1688" s="8"/>
      <c r="J1688" s="8"/>
      <c r="K1688" s="19"/>
      <c r="L1688" s="18"/>
      <c r="M1688" s="19"/>
      <c r="N1688" s="18"/>
      <c r="O1688" s="18"/>
      <c r="P1688" s="18"/>
      <c r="Q1688" s="18"/>
      <c r="R1688" s="18"/>
    </row>
    <row r="1689" spans="9:18" x14ac:dyDescent="0.25">
      <c r="I1689" s="8"/>
      <c r="J1689" s="8"/>
      <c r="K1689" s="19"/>
      <c r="L1689" s="18"/>
      <c r="M1689" s="19"/>
      <c r="N1689" s="18"/>
      <c r="O1689" s="18"/>
      <c r="P1689" s="18"/>
      <c r="Q1689" s="18"/>
      <c r="R1689" s="18"/>
    </row>
    <row r="1690" spans="9:18" x14ac:dyDescent="0.25">
      <c r="I1690" s="8"/>
      <c r="J1690" s="8"/>
      <c r="K1690" s="19"/>
      <c r="L1690" s="18"/>
      <c r="M1690" s="19"/>
      <c r="N1690" s="18"/>
      <c r="O1690" s="18"/>
      <c r="P1690" s="18"/>
      <c r="Q1690" s="18"/>
      <c r="R1690" s="18"/>
    </row>
    <row r="1691" spans="9:18" x14ac:dyDescent="0.25">
      <c r="I1691" s="8"/>
      <c r="J1691" s="8"/>
      <c r="K1691" s="19"/>
      <c r="L1691" s="18"/>
      <c r="M1691" s="19"/>
      <c r="N1691" s="18"/>
      <c r="O1691" s="18"/>
      <c r="P1691" s="18"/>
      <c r="Q1691" s="18"/>
      <c r="R1691" s="18"/>
    </row>
    <row r="1692" spans="9:18" x14ac:dyDescent="0.25">
      <c r="I1692" s="8"/>
      <c r="J1692" s="8"/>
      <c r="K1692" s="19"/>
      <c r="L1692" s="18"/>
      <c r="M1692" s="19"/>
      <c r="N1692" s="18"/>
      <c r="O1692" s="18"/>
      <c r="P1692" s="18"/>
      <c r="Q1692" s="18"/>
      <c r="R1692" s="18"/>
    </row>
    <row r="1693" spans="9:18" x14ac:dyDescent="0.25">
      <c r="I1693" s="8"/>
      <c r="J1693" s="8"/>
      <c r="K1693" s="19"/>
      <c r="L1693" s="18"/>
      <c r="M1693" s="19"/>
      <c r="N1693" s="18"/>
      <c r="O1693" s="18"/>
      <c r="P1693" s="18"/>
      <c r="Q1693" s="18"/>
      <c r="R1693" s="18"/>
    </row>
    <row r="1694" spans="9:18" x14ac:dyDescent="0.25">
      <c r="I1694" s="8"/>
      <c r="J1694" s="8"/>
      <c r="K1694" s="19"/>
      <c r="L1694" s="18"/>
      <c r="M1694" s="19"/>
      <c r="N1694" s="18"/>
      <c r="O1694" s="18"/>
      <c r="P1694" s="18"/>
      <c r="Q1694" s="18"/>
      <c r="R1694" s="18"/>
    </row>
    <row r="1695" spans="9:18" x14ac:dyDescent="0.25">
      <c r="I1695" s="8"/>
      <c r="J1695" s="8"/>
      <c r="K1695" s="19"/>
      <c r="L1695" s="18"/>
      <c r="M1695" s="19"/>
      <c r="N1695" s="18"/>
      <c r="O1695" s="18"/>
      <c r="P1695" s="18"/>
      <c r="Q1695" s="18"/>
      <c r="R1695" s="18"/>
    </row>
    <row r="1696" spans="9:18" x14ac:dyDescent="0.25">
      <c r="I1696" s="8"/>
      <c r="J1696" s="8"/>
      <c r="K1696" s="19"/>
      <c r="L1696" s="18"/>
      <c r="M1696" s="19"/>
      <c r="N1696" s="18"/>
      <c r="O1696" s="18"/>
      <c r="P1696" s="18"/>
      <c r="Q1696" s="18"/>
      <c r="R1696" s="18"/>
    </row>
    <row r="1697" spans="9:18" x14ac:dyDescent="0.25">
      <c r="I1697" s="8"/>
      <c r="J1697" s="8"/>
      <c r="K1697" s="19"/>
      <c r="L1697" s="18"/>
      <c r="M1697" s="19"/>
      <c r="N1697" s="18"/>
      <c r="O1697" s="18"/>
      <c r="P1697" s="18"/>
      <c r="Q1697" s="18"/>
      <c r="R1697" s="18"/>
    </row>
    <row r="1698" spans="9:18" x14ac:dyDescent="0.25">
      <c r="I1698" s="8"/>
      <c r="J1698" s="8"/>
      <c r="K1698" s="19"/>
      <c r="L1698" s="18"/>
      <c r="M1698" s="19"/>
      <c r="N1698" s="18"/>
      <c r="O1698" s="18"/>
      <c r="P1698" s="18"/>
      <c r="Q1698" s="18"/>
      <c r="R1698" s="18"/>
    </row>
    <row r="1699" spans="9:18" x14ac:dyDescent="0.25">
      <c r="I1699" s="8"/>
      <c r="J1699" s="8"/>
      <c r="K1699" s="19"/>
      <c r="L1699" s="18"/>
      <c r="M1699" s="19"/>
      <c r="N1699" s="18"/>
      <c r="O1699" s="18"/>
      <c r="P1699" s="18"/>
      <c r="Q1699" s="18"/>
      <c r="R1699" s="18"/>
    </row>
    <row r="1700" spans="9:18" x14ac:dyDescent="0.25">
      <c r="I1700" s="8"/>
      <c r="J1700" s="8"/>
      <c r="K1700" s="19"/>
      <c r="L1700" s="18"/>
      <c r="M1700" s="19"/>
      <c r="N1700" s="18"/>
      <c r="O1700" s="18"/>
      <c r="P1700" s="18"/>
      <c r="Q1700" s="18"/>
      <c r="R1700" s="18"/>
    </row>
    <row r="1701" spans="9:18" x14ac:dyDescent="0.25">
      <c r="I1701" s="8"/>
      <c r="J1701" s="8"/>
      <c r="K1701" s="19"/>
      <c r="L1701" s="18"/>
      <c r="M1701" s="19"/>
      <c r="N1701" s="18"/>
      <c r="O1701" s="18"/>
      <c r="P1701" s="18"/>
      <c r="Q1701" s="18"/>
      <c r="R1701" s="18"/>
    </row>
    <row r="1702" spans="9:18" x14ac:dyDescent="0.25">
      <c r="I1702" s="8"/>
      <c r="J1702" s="8"/>
      <c r="K1702" s="19"/>
      <c r="L1702" s="18"/>
      <c r="M1702" s="19"/>
      <c r="N1702" s="18"/>
      <c r="O1702" s="18"/>
      <c r="P1702" s="18"/>
      <c r="Q1702" s="18"/>
      <c r="R1702" s="18"/>
    </row>
    <row r="1703" spans="9:18" x14ac:dyDescent="0.25">
      <c r="I1703" s="8"/>
      <c r="J1703" s="8"/>
      <c r="K1703" s="19"/>
      <c r="L1703" s="18"/>
      <c r="M1703" s="19"/>
      <c r="N1703" s="18"/>
      <c r="O1703" s="18"/>
      <c r="P1703" s="18"/>
      <c r="Q1703" s="18"/>
      <c r="R1703" s="18"/>
    </row>
    <row r="1704" spans="9:18" x14ac:dyDescent="0.25">
      <c r="I1704" s="8"/>
      <c r="J1704" s="8"/>
      <c r="K1704" s="19"/>
      <c r="L1704" s="18"/>
      <c r="M1704" s="19"/>
      <c r="N1704" s="18"/>
      <c r="O1704" s="18"/>
      <c r="P1704" s="18"/>
      <c r="Q1704" s="18"/>
      <c r="R1704" s="18"/>
    </row>
    <row r="1705" spans="9:18" x14ac:dyDescent="0.25">
      <c r="I1705" s="8"/>
      <c r="J1705" s="8"/>
      <c r="K1705" s="19"/>
      <c r="L1705" s="18"/>
      <c r="M1705" s="19"/>
      <c r="N1705" s="18"/>
      <c r="O1705" s="18"/>
      <c r="P1705" s="18"/>
      <c r="Q1705" s="18"/>
      <c r="R1705" s="18"/>
    </row>
    <row r="1706" spans="9:18" x14ac:dyDescent="0.25">
      <c r="I1706" s="8"/>
      <c r="J1706" s="8"/>
      <c r="K1706" s="19"/>
      <c r="L1706" s="18"/>
      <c r="M1706" s="19"/>
      <c r="N1706" s="18"/>
      <c r="O1706" s="18"/>
      <c r="P1706" s="18"/>
      <c r="Q1706" s="18"/>
      <c r="R1706" s="18"/>
    </row>
    <row r="1707" spans="9:18" x14ac:dyDescent="0.25">
      <c r="I1707" s="8"/>
      <c r="J1707" s="8"/>
      <c r="K1707" s="19"/>
      <c r="L1707" s="18"/>
      <c r="M1707" s="19"/>
      <c r="N1707" s="18"/>
      <c r="O1707" s="18"/>
      <c r="P1707" s="18"/>
      <c r="Q1707" s="18"/>
      <c r="R1707" s="18"/>
    </row>
    <row r="1708" spans="9:18" x14ac:dyDescent="0.25">
      <c r="I1708" s="8"/>
      <c r="J1708" s="8"/>
      <c r="K1708" s="19"/>
      <c r="L1708" s="18"/>
      <c r="M1708" s="19"/>
      <c r="N1708" s="18"/>
      <c r="O1708" s="18"/>
      <c r="P1708" s="18"/>
      <c r="Q1708" s="18"/>
      <c r="R1708" s="18"/>
    </row>
    <row r="1709" spans="9:18" x14ac:dyDescent="0.25">
      <c r="I1709" s="8"/>
      <c r="J1709" s="8"/>
      <c r="K1709" s="19"/>
      <c r="L1709" s="18"/>
      <c r="M1709" s="19"/>
      <c r="N1709" s="18"/>
      <c r="O1709" s="18"/>
      <c r="P1709" s="18"/>
      <c r="Q1709" s="18"/>
      <c r="R1709" s="18"/>
    </row>
    <row r="1710" spans="9:18" x14ac:dyDescent="0.25">
      <c r="I1710" s="8"/>
      <c r="J1710" s="8"/>
      <c r="K1710" s="19"/>
      <c r="L1710" s="18"/>
      <c r="M1710" s="19"/>
      <c r="N1710" s="18"/>
      <c r="O1710" s="18"/>
      <c r="P1710" s="18"/>
      <c r="Q1710" s="18"/>
      <c r="R1710" s="18"/>
    </row>
    <row r="1711" spans="9:18" x14ac:dyDescent="0.25">
      <c r="I1711" s="8"/>
      <c r="J1711" s="8"/>
      <c r="K1711" s="19"/>
      <c r="L1711" s="18"/>
      <c r="M1711" s="19"/>
      <c r="N1711" s="18"/>
      <c r="O1711" s="18"/>
      <c r="P1711" s="18"/>
      <c r="Q1711" s="18"/>
      <c r="R1711" s="18"/>
    </row>
    <row r="1712" spans="9:18" x14ac:dyDescent="0.25">
      <c r="I1712" s="8"/>
      <c r="J1712" s="8"/>
      <c r="K1712" s="19"/>
      <c r="L1712" s="18"/>
      <c r="M1712" s="19"/>
      <c r="N1712" s="18"/>
      <c r="O1712" s="18"/>
      <c r="P1712" s="18"/>
      <c r="Q1712" s="18"/>
      <c r="R1712" s="18"/>
    </row>
    <row r="1713" spans="9:18" x14ac:dyDescent="0.25">
      <c r="I1713" s="8"/>
      <c r="J1713" s="8"/>
      <c r="K1713" s="19"/>
      <c r="L1713" s="18"/>
      <c r="M1713" s="19"/>
      <c r="N1713" s="18"/>
      <c r="O1713" s="18"/>
      <c r="P1713" s="18"/>
      <c r="Q1713" s="18"/>
      <c r="R1713" s="18"/>
    </row>
    <row r="1714" spans="9:18" x14ac:dyDescent="0.25">
      <c r="I1714" s="8"/>
      <c r="J1714" s="8"/>
      <c r="K1714" s="19"/>
      <c r="L1714" s="18"/>
      <c r="M1714" s="19"/>
      <c r="N1714" s="18"/>
      <c r="O1714" s="18"/>
      <c r="P1714" s="18"/>
      <c r="Q1714" s="18"/>
      <c r="R1714" s="18"/>
    </row>
    <row r="1715" spans="9:18" x14ac:dyDescent="0.25">
      <c r="I1715" s="8"/>
      <c r="J1715" s="8"/>
      <c r="K1715" s="19"/>
      <c r="L1715" s="18"/>
      <c r="M1715" s="19"/>
      <c r="N1715" s="18"/>
      <c r="O1715" s="18"/>
      <c r="P1715" s="18"/>
      <c r="Q1715" s="18"/>
      <c r="R1715" s="18"/>
    </row>
    <row r="1716" spans="9:18" x14ac:dyDescent="0.25">
      <c r="I1716" s="8"/>
      <c r="J1716" s="8"/>
      <c r="K1716" s="19"/>
      <c r="L1716" s="18"/>
      <c r="M1716" s="19"/>
      <c r="N1716" s="18"/>
      <c r="O1716" s="18"/>
      <c r="P1716" s="18"/>
      <c r="Q1716" s="18"/>
      <c r="R1716" s="18"/>
    </row>
    <row r="1717" spans="9:18" x14ac:dyDescent="0.25">
      <c r="I1717" s="8"/>
      <c r="J1717" s="8"/>
      <c r="K1717" s="19"/>
      <c r="L1717" s="18"/>
      <c r="M1717" s="19"/>
      <c r="N1717" s="18"/>
      <c r="O1717" s="18"/>
      <c r="P1717" s="18"/>
      <c r="Q1717" s="18"/>
      <c r="R1717" s="18"/>
    </row>
    <row r="1718" spans="9:18" x14ac:dyDescent="0.25">
      <c r="I1718" s="8"/>
      <c r="J1718" s="8"/>
      <c r="K1718" s="19"/>
      <c r="L1718" s="18"/>
      <c r="M1718" s="19"/>
      <c r="N1718" s="18"/>
      <c r="O1718" s="18"/>
      <c r="P1718" s="18"/>
      <c r="Q1718" s="18"/>
      <c r="R1718" s="18"/>
    </row>
    <row r="1719" spans="9:18" x14ac:dyDescent="0.25">
      <c r="I1719" s="8"/>
      <c r="J1719" s="8"/>
      <c r="K1719" s="19"/>
      <c r="L1719" s="18"/>
      <c r="M1719" s="19"/>
      <c r="N1719" s="18"/>
      <c r="O1719" s="18"/>
      <c r="P1719" s="18"/>
      <c r="Q1719" s="18"/>
      <c r="R1719" s="18"/>
    </row>
    <row r="1720" spans="9:18" x14ac:dyDescent="0.25">
      <c r="I1720" s="8"/>
      <c r="J1720" s="8"/>
      <c r="K1720" s="19"/>
      <c r="L1720" s="18"/>
      <c r="M1720" s="19"/>
      <c r="N1720" s="18"/>
      <c r="O1720" s="18"/>
      <c r="P1720" s="18"/>
      <c r="Q1720" s="18"/>
      <c r="R1720" s="18"/>
    </row>
    <row r="1721" spans="9:18" x14ac:dyDescent="0.25">
      <c r="I1721" s="8"/>
      <c r="J1721" s="8"/>
      <c r="K1721" s="19"/>
      <c r="L1721" s="18"/>
      <c r="M1721" s="19"/>
      <c r="N1721" s="18"/>
      <c r="O1721" s="18"/>
      <c r="P1721" s="18"/>
      <c r="Q1721" s="18"/>
      <c r="R1721" s="18"/>
    </row>
    <row r="1722" spans="9:18" x14ac:dyDescent="0.25">
      <c r="I1722" s="8"/>
      <c r="J1722" s="8"/>
      <c r="K1722" s="19"/>
      <c r="L1722" s="18"/>
      <c r="M1722" s="19"/>
      <c r="N1722" s="18"/>
      <c r="O1722" s="18"/>
      <c r="P1722" s="18"/>
      <c r="Q1722" s="18"/>
      <c r="R1722" s="18"/>
    </row>
    <row r="1723" spans="9:18" x14ac:dyDescent="0.25">
      <c r="I1723" s="8"/>
      <c r="J1723" s="8"/>
      <c r="K1723" s="19"/>
      <c r="L1723" s="18"/>
      <c r="M1723" s="19"/>
      <c r="N1723" s="18"/>
      <c r="O1723" s="18"/>
      <c r="P1723" s="18"/>
      <c r="Q1723" s="18"/>
      <c r="R1723" s="18"/>
    </row>
    <row r="1724" spans="9:18" x14ac:dyDescent="0.25">
      <c r="I1724" s="8"/>
      <c r="J1724" s="8"/>
      <c r="K1724" s="19"/>
      <c r="L1724" s="18"/>
      <c r="M1724" s="19"/>
      <c r="N1724" s="18"/>
      <c r="O1724" s="18"/>
      <c r="P1724" s="18"/>
      <c r="Q1724" s="18"/>
      <c r="R1724" s="18"/>
    </row>
    <row r="1725" spans="9:18" x14ac:dyDescent="0.25">
      <c r="I1725" s="8"/>
      <c r="J1725" s="8"/>
      <c r="K1725" s="19"/>
      <c r="L1725" s="18"/>
      <c r="M1725" s="19"/>
      <c r="N1725" s="18"/>
      <c r="O1725" s="18"/>
      <c r="P1725" s="18"/>
      <c r="Q1725" s="18"/>
      <c r="R1725" s="18"/>
    </row>
    <row r="1726" spans="9:18" x14ac:dyDescent="0.25">
      <c r="I1726" s="8"/>
      <c r="J1726" s="8"/>
      <c r="K1726" s="19"/>
      <c r="L1726" s="18"/>
      <c r="M1726" s="19"/>
      <c r="N1726" s="18"/>
      <c r="O1726" s="18"/>
      <c r="P1726" s="18"/>
      <c r="Q1726" s="18"/>
      <c r="R1726" s="18"/>
    </row>
    <row r="1727" spans="9:18" x14ac:dyDescent="0.25">
      <c r="I1727" s="8"/>
      <c r="J1727" s="8"/>
      <c r="K1727" s="19"/>
      <c r="L1727" s="18"/>
      <c r="M1727" s="19"/>
      <c r="N1727" s="18"/>
      <c r="O1727" s="18"/>
      <c r="P1727" s="18"/>
      <c r="Q1727" s="18"/>
      <c r="R1727" s="18"/>
    </row>
    <row r="1728" spans="9:18" x14ac:dyDescent="0.25">
      <c r="I1728" s="8"/>
      <c r="J1728" s="8"/>
      <c r="K1728" s="19"/>
      <c r="L1728" s="18"/>
      <c r="M1728" s="19"/>
      <c r="N1728" s="18"/>
      <c r="O1728" s="18"/>
      <c r="P1728" s="18"/>
      <c r="Q1728" s="18"/>
      <c r="R1728" s="18"/>
    </row>
    <row r="1729" spans="9:18" x14ac:dyDescent="0.25">
      <c r="I1729" s="8"/>
      <c r="J1729" s="8"/>
      <c r="K1729" s="19"/>
      <c r="L1729" s="18"/>
      <c r="M1729" s="19"/>
      <c r="N1729" s="18"/>
      <c r="O1729" s="18"/>
      <c r="P1729" s="18"/>
      <c r="Q1729" s="18"/>
      <c r="R1729" s="18"/>
    </row>
    <row r="1730" spans="9:18" x14ac:dyDescent="0.25">
      <c r="I1730" s="8"/>
      <c r="J1730" s="8"/>
      <c r="K1730" s="19"/>
      <c r="L1730" s="18"/>
      <c r="M1730" s="19"/>
      <c r="N1730" s="18"/>
      <c r="O1730" s="18"/>
      <c r="P1730" s="18"/>
      <c r="Q1730" s="18"/>
      <c r="R1730" s="18"/>
    </row>
    <row r="1731" spans="9:18" x14ac:dyDescent="0.25">
      <c r="I1731" s="8"/>
      <c r="J1731" s="8"/>
      <c r="K1731" s="19"/>
      <c r="L1731" s="18"/>
      <c r="M1731" s="19"/>
      <c r="N1731" s="18"/>
      <c r="O1731" s="18"/>
      <c r="P1731" s="18"/>
      <c r="Q1731" s="18"/>
      <c r="R1731" s="18"/>
    </row>
    <row r="1732" spans="9:18" x14ac:dyDescent="0.25">
      <c r="I1732" s="8"/>
      <c r="J1732" s="8"/>
      <c r="K1732" s="19"/>
      <c r="L1732" s="18"/>
      <c r="M1732" s="19"/>
      <c r="N1732" s="18"/>
      <c r="O1732" s="18"/>
      <c r="P1732" s="18"/>
      <c r="Q1732" s="18"/>
      <c r="R1732" s="18"/>
    </row>
    <row r="1733" spans="9:18" x14ac:dyDescent="0.25">
      <c r="I1733" s="8"/>
      <c r="J1733" s="8"/>
      <c r="K1733" s="19"/>
      <c r="L1733" s="18"/>
      <c r="M1733" s="19"/>
      <c r="N1733" s="18"/>
      <c r="O1733" s="18"/>
      <c r="P1733" s="18"/>
      <c r="Q1733" s="18"/>
      <c r="R1733" s="18"/>
    </row>
    <row r="1734" spans="9:18" x14ac:dyDescent="0.25">
      <c r="I1734" s="8"/>
      <c r="J1734" s="8"/>
      <c r="K1734" s="19"/>
      <c r="L1734" s="18"/>
      <c r="M1734" s="19"/>
      <c r="N1734" s="18"/>
      <c r="O1734" s="18"/>
      <c r="P1734" s="18"/>
      <c r="Q1734" s="18"/>
      <c r="R1734" s="18"/>
    </row>
    <row r="1735" spans="9:18" x14ac:dyDescent="0.25">
      <c r="I1735" s="8"/>
      <c r="J1735" s="8"/>
      <c r="K1735" s="19"/>
      <c r="L1735" s="18"/>
      <c r="M1735" s="19"/>
      <c r="N1735" s="18"/>
      <c r="O1735" s="18"/>
      <c r="P1735" s="18"/>
      <c r="Q1735" s="18"/>
      <c r="R1735" s="18"/>
    </row>
    <row r="1736" spans="9:18" x14ac:dyDescent="0.25">
      <c r="I1736" s="8"/>
      <c r="J1736" s="8"/>
      <c r="K1736" s="19"/>
      <c r="L1736" s="18"/>
      <c r="M1736" s="19"/>
      <c r="N1736" s="18"/>
      <c r="O1736" s="18"/>
      <c r="P1736" s="18"/>
      <c r="Q1736" s="18"/>
      <c r="R1736" s="18"/>
    </row>
    <row r="1737" spans="9:18" x14ac:dyDescent="0.25">
      <c r="I1737" s="8"/>
      <c r="J1737" s="8"/>
      <c r="K1737" s="19"/>
      <c r="L1737" s="18"/>
      <c r="M1737" s="19"/>
      <c r="N1737" s="18"/>
      <c r="O1737" s="18"/>
      <c r="P1737" s="18"/>
      <c r="Q1737" s="18"/>
      <c r="R1737" s="18"/>
    </row>
    <row r="1738" spans="9:18" x14ac:dyDescent="0.25">
      <c r="I1738" s="8"/>
      <c r="J1738" s="8"/>
      <c r="K1738" s="19"/>
      <c r="L1738" s="18"/>
      <c r="M1738" s="19"/>
      <c r="N1738" s="18"/>
      <c r="O1738" s="18"/>
      <c r="P1738" s="18"/>
      <c r="Q1738" s="18"/>
      <c r="R1738" s="18"/>
    </row>
    <row r="1739" spans="9:18" x14ac:dyDescent="0.25">
      <c r="I1739" s="8"/>
      <c r="J1739" s="8"/>
      <c r="K1739" s="19"/>
      <c r="L1739" s="18"/>
      <c r="M1739" s="19"/>
      <c r="N1739" s="18"/>
      <c r="O1739" s="18"/>
      <c r="P1739" s="18"/>
      <c r="Q1739" s="18"/>
      <c r="R1739" s="18"/>
    </row>
    <row r="1740" spans="9:18" x14ac:dyDescent="0.25">
      <c r="I1740" s="8"/>
      <c r="J1740" s="8"/>
      <c r="K1740" s="19"/>
      <c r="L1740" s="18"/>
      <c r="M1740" s="19"/>
      <c r="N1740" s="18"/>
      <c r="O1740" s="18"/>
      <c r="P1740" s="18"/>
      <c r="Q1740" s="18"/>
      <c r="R1740" s="18"/>
    </row>
    <row r="1741" spans="9:18" x14ac:dyDescent="0.25">
      <c r="I1741" s="8"/>
      <c r="J1741" s="8"/>
      <c r="K1741" s="19"/>
      <c r="L1741" s="18"/>
      <c r="M1741" s="19"/>
      <c r="N1741" s="18"/>
      <c r="O1741" s="18"/>
      <c r="P1741" s="18"/>
      <c r="Q1741" s="18"/>
      <c r="R1741" s="18"/>
    </row>
    <row r="1742" spans="9:18" x14ac:dyDescent="0.25">
      <c r="I1742" s="8"/>
      <c r="J1742" s="8"/>
      <c r="K1742" s="19"/>
      <c r="L1742" s="18"/>
      <c r="M1742" s="19"/>
      <c r="N1742" s="18"/>
      <c r="O1742" s="18"/>
      <c r="P1742" s="18"/>
      <c r="Q1742" s="18"/>
      <c r="R1742" s="18"/>
    </row>
    <row r="1743" spans="9:18" x14ac:dyDescent="0.25">
      <c r="I1743" s="8"/>
      <c r="J1743" s="8"/>
      <c r="K1743" s="19"/>
      <c r="L1743" s="18"/>
      <c r="M1743" s="19"/>
      <c r="N1743" s="18"/>
      <c r="O1743" s="18"/>
      <c r="P1743" s="18"/>
      <c r="Q1743" s="18"/>
      <c r="R1743" s="18"/>
    </row>
    <row r="1744" spans="9:18" x14ac:dyDescent="0.25">
      <c r="I1744" s="8"/>
      <c r="J1744" s="8"/>
      <c r="K1744" s="19"/>
      <c r="L1744" s="18"/>
      <c r="M1744" s="19"/>
      <c r="N1744" s="18"/>
      <c r="O1744" s="18"/>
      <c r="P1744" s="18"/>
      <c r="Q1744" s="18"/>
      <c r="R1744" s="18"/>
    </row>
    <row r="1745" spans="9:18" x14ac:dyDescent="0.25">
      <c r="I1745" s="8"/>
      <c r="J1745" s="8"/>
      <c r="K1745" s="19"/>
      <c r="L1745" s="18"/>
      <c r="M1745" s="19"/>
      <c r="N1745" s="18"/>
      <c r="O1745" s="18"/>
      <c r="P1745" s="18"/>
      <c r="Q1745" s="18"/>
      <c r="R1745" s="18"/>
    </row>
    <row r="1746" spans="9:18" x14ac:dyDescent="0.25">
      <c r="I1746" s="8"/>
      <c r="J1746" s="8"/>
      <c r="K1746" s="19"/>
      <c r="L1746" s="18"/>
      <c r="M1746" s="19"/>
      <c r="N1746" s="18"/>
      <c r="O1746" s="18"/>
      <c r="P1746" s="18"/>
      <c r="Q1746" s="18"/>
      <c r="R1746" s="18"/>
    </row>
    <row r="1747" spans="9:18" x14ac:dyDescent="0.25">
      <c r="I1747" s="8"/>
      <c r="J1747" s="8"/>
      <c r="K1747" s="19"/>
      <c r="L1747" s="18"/>
      <c r="M1747" s="19"/>
      <c r="N1747" s="18"/>
      <c r="O1747" s="18"/>
      <c r="P1747" s="18"/>
      <c r="Q1747" s="18"/>
      <c r="R1747" s="18"/>
    </row>
    <row r="1748" spans="9:18" x14ac:dyDescent="0.25">
      <c r="I1748" s="8"/>
      <c r="J1748" s="8"/>
      <c r="K1748" s="19"/>
      <c r="L1748" s="18"/>
      <c r="M1748" s="19"/>
      <c r="N1748" s="18"/>
      <c r="O1748" s="18"/>
      <c r="P1748" s="18"/>
      <c r="Q1748" s="18"/>
      <c r="R1748" s="18"/>
    </row>
    <row r="1749" spans="9:18" x14ac:dyDescent="0.25">
      <c r="I1749" s="8"/>
      <c r="J1749" s="8"/>
      <c r="K1749" s="19"/>
      <c r="L1749" s="18"/>
      <c r="M1749" s="19"/>
      <c r="N1749" s="18"/>
      <c r="O1749" s="18"/>
      <c r="P1749" s="18"/>
      <c r="Q1749" s="18"/>
      <c r="R1749" s="18"/>
    </row>
    <row r="1750" spans="9:18" x14ac:dyDescent="0.25">
      <c r="I1750" s="8"/>
      <c r="J1750" s="8"/>
      <c r="K1750" s="19"/>
      <c r="L1750" s="18"/>
      <c r="M1750" s="19"/>
      <c r="N1750" s="18"/>
      <c r="O1750" s="18"/>
      <c r="P1750" s="18"/>
      <c r="Q1750" s="18"/>
      <c r="R1750" s="18"/>
    </row>
    <row r="1751" spans="9:18" x14ac:dyDescent="0.25">
      <c r="I1751" s="8"/>
      <c r="J1751" s="8"/>
      <c r="K1751" s="19"/>
      <c r="L1751" s="18"/>
      <c r="M1751" s="19"/>
      <c r="N1751" s="18"/>
      <c r="O1751" s="18"/>
      <c r="P1751" s="18"/>
      <c r="Q1751" s="18"/>
      <c r="R1751" s="18"/>
    </row>
    <row r="1752" spans="9:18" x14ac:dyDescent="0.25">
      <c r="I1752" s="8"/>
      <c r="J1752" s="8"/>
      <c r="K1752" s="19"/>
      <c r="L1752" s="18"/>
      <c r="M1752" s="19"/>
      <c r="N1752" s="18"/>
      <c r="O1752" s="18"/>
      <c r="P1752" s="18"/>
      <c r="Q1752" s="18"/>
      <c r="R1752" s="18"/>
    </row>
    <row r="1753" spans="9:18" x14ac:dyDescent="0.25">
      <c r="I1753" s="8"/>
      <c r="J1753" s="8"/>
      <c r="K1753" s="19"/>
      <c r="L1753" s="18"/>
      <c r="M1753" s="19"/>
      <c r="N1753" s="18"/>
      <c r="O1753" s="18"/>
      <c r="P1753" s="18"/>
      <c r="Q1753" s="18"/>
      <c r="R1753" s="18"/>
    </row>
    <row r="1754" spans="9:18" x14ac:dyDescent="0.25">
      <c r="I1754" s="8"/>
      <c r="J1754" s="8"/>
      <c r="K1754" s="19"/>
      <c r="L1754" s="18"/>
      <c r="M1754" s="19"/>
      <c r="N1754" s="18"/>
      <c r="O1754" s="18"/>
      <c r="P1754" s="18"/>
      <c r="Q1754" s="18"/>
      <c r="R1754" s="18"/>
    </row>
    <row r="1755" spans="9:18" x14ac:dyDescent="0.25">
      <c r="I1755" s="8"/>
      <c r="J1755" s="8"/>
      <c r="K1755" s="19"/>
      <c r="L1755" s="18"/>
      <c r="M1755" s="19"/>
      <c r="N1755" s="18"/>
      <c r="O1755" s="18"/>
      <c r="P1755" s="18"/>
      <c r="Q1755" s="18"/>
      <c r="R1755" s="18"/>
    </row>
    <row r="1756" spans="9:18" x14ac:dyDescent="0.25">
      <c r="I1756" s="8"/>
      <c r="J1756" s="8"/>
      <c r="K1756" s="19"/>
      <c r="L1756" s="18"/>
      <c r="M1756" s="19"/>
      <c r="N1756" s="18"/>
      <c r="O1756" s="18"/>
      <c r="P1756" s="18"/>
      <c r="Q1756" s="18"/>
      <c r="R1756" s="18"/>
    </row>
    <row r="1757" spans="9:18" x14ac:dyDescent="0.25">
      <c r="I1757" s="8"/>
      <c r="J1757" s="8"/>
      <c r="K1757" s="19"/>
      <c r="L1757" s="18"/>
      <c r="M1757" s="19"/>
      <c r="N1757" s="18"/>
      <c r="O1757" s="18"/>
      <c r="P1757" s="18"/>
      <c r="Q1757" s="18"/>
      <c r="R1757" s="18"/>
    </row>
    <row r="1758" spans="9:18" x14ac:dyDescent="0.25">
      <c r="I1758" s="8"/>
      <c r="J1758" s="8"/>
      <c r="K1758" s="19"/>
      <c r="L1758" s="18"/>
      <c r="M1758" s="19"/>
      <c r="N1758" s="18"/>
      <c r="O1758" s="18"/>
      <c r="P1758" s="18"/>
      <c r="Q1758" s="18"/>
      <c r="R1758" s="18"/>
    </row>
    <row r="1759" spans="9:18" x14ac:dyDescent="0.25">
      <c r="I1759" s="8"/>
      <c r="J1759" s="8"/>
      <c r="K1759" s="19"/>
      <c r="L1759" s="18"/>
      <c r="M1759" s="19"/>
      <c r="N1759" s="18"/>
      <c r="O1759" s="18"/>
      <c r="P1759" s="18"/>
      <c r="Q1759" s="18"/>
      <c r="R1759" s="18"/>
    </row>
    <row r="1760" spans="9:18" x14ac:dyDescent="0.25">
      <c r="I1760" s="8"/>
      <c r="J1760" s="8"/>
      <c r="K1760" s="19"/>
      <c r="L1760" s="18"/>
      <c r="M1760" s="19"/>
      <c r="N1760" s="18"/>
      <c r="O1760" s="18"/>
      <c r="P1760" s="18"/>
      <c r="Q1760" s="18"/>
      <c r="R1760" s="18"/>
    </row>
    <row r="1761" spans="9:18" x14ac:dyDescent="0.25">
      <c r="I1761" s="8"/>
      <c r="J1761" s="8"/>
      <c r="K1761" s="19"/>
      <c r="L1761" s="18"/>
      <c r="M1761" s="19"/>
      <c r="N1761" s="18"/>
      <c r="O1761" s="18"/>
      <c r="P1761" s="18"/>
      <c r="Q1761" s="18"/>
      <c r="R1761" s="18"/>
    </row>
    <row r="1762" spans="9:18" x14ac:dyDescent="0.25">
      <c r="I1762" s="8"/>
      <c r="J1762" s="8"/>
      <c r="K1762" s="19"/>
      <c r="L1762" s="18"/>
      <c r="M1762" s="19"/>
      <c r="N1762" s="18"/>
      <c r="O1762" s="18"/>
      <c r="P1762" s="18"/>
      <c r="Q1762" s="18"/>
      <c r="R1762" s="18"/>
    </row>
    <row r="1763" spans="9:18" x14ac:dyDescent="0.25">
      <c r="I1763" s="8"/>
      <c r="J1763" s="8"/>
      <c r="K1763" s="19"/>
      <c r="L1763" s="18"/>
      <c r="M1763" s="19"/>
      <c r="N1763" s="18"/>
      <c r="O1763" s="18"/>
      <c r="P1763" s="18"/>
      <c r="Q1763" s="18"/>
      <c r="R1763" s="18"/>
    </row>
    <row r="1764" spans="9:18" x14ac:dyDescent="0.25">
      <c r="I1764" s="8"/>
      <c r="J1764" s="8"/>
      <c r="K1764" s="19"/>
      <c r="L1764" s="18"/>
      <c r="M1764" s="19"/>
      <c r="N1764" s="18"/>
      <c r="O1764" s="18"/>
      <c r="P1764" s="18"/>
      <c r="Q1764" s="18"/>
      <c r="R1764" s="18"/>
    </row>
    <row r="1765" spans="9:18" x14ac:dyDescent="0.25">
      <c r="I1765" s="8"/>
      <c r="J1765" s="8"/>
      <c r="K1765" s="19"/>
      <c r="L1765" s="18"/>
      <c r="M1765" s="19"/>
      <c r="N1765" s="18"/>
      <c r="O1765" s="18"/>
      <c r="P1765" s="18"/>
      <c r="Q1765" s="18"/>
      <c r="R1765" s="18"/>
    </row>
    <row r="1766" spans="9:18" x14ac:dyDescent="0.25">
      <c r="I1766" s="8"/>
      <c r="J1766" s="8"/>
      <c r="K1766" s="19"/>
      <c r="L1766" s="18"/>
      <c r="M1766" s="19"/>
      <c r="N1766" s="18"/>
      <c r="O1766" s="18"/>
      <c r="P1766" s="18"/>
      <c r="Q1766" s="18"/>
      <c r="R1766" s="18"/>
    </row>
    <row r="1767" spans="9:18" x14ac:dyDescent="0.25">
      <c r="I1767" s="8"/>
      <c r="J1767" s="8"/>
      <c r="K1767" s="19"/>
      <c r="L1767" s="18"/>
      <c r="M1767" s="19"/>
      <c r="N1767" s="18"/>
      <c r="O1767" s="18"/>
      <c r="P1767" s="18"/>
      <c r="Q1767" s="18"/>
      <c r="R1767" s="18"/>
    </row>
    <row r="1768" spans="9:18" x14ac:dyDescent="0.25">
      <c r="I1768" s="8"/>
      <c r="J1768" s="8"/>
      <c r="K1768" s="19"/>
      <c r="L1768" s="18"/>
      <c r="M1768" s="19"/>
      <c r="N1768" s="18"/>
      <c r="O1768" s="18"/>
      <c r="P1768" s="18"/>
      <c r="Q1768" s="18"/>
      <c r="R1768" s="18"/>
    </row>
    <row r="1769" spans="9:18" x14ac:dyDescent="0.25">
      <c r="I1769" s="8"/>
      <c r="J1769" s="8"/>
      <c r="K1769" s="19"/>
      <c r="L1769" s="18"/>
      <c r="M1769" s="19"/>
      <c r="N1769" s="18"/>
      <c r="O1769" s="18"/>
      <c r="P1769" s="18"/>
      <c r="Q1769" s="18"/>
      <c r="R1769" s="18"/>
    </row>
    <row r="1770" spans="9:18" x14ac:dyDescent="0.25">
      <c r="I1770" s="8"/>
      <c r="J1770" s="8"/>
      <c r="K1770" s="19"/>
      <c r="L1770" s="18"/>
      <c r="M1770" s="19"/>
      <c r="N1770" s="18"/>
      <c r="O1770" s="18"/>
      <c r="P1770" s="18"/>
      <c r="Q1770" s="18"/>
      <c r="R1770" s="18"/>
    </row>
    <row r="1771" spans="9:18" x14ac:dyDescent="0.25">
      <c r="I1771" s="8"/>
      <c r="J1771" s="8"/>
      <c r="K1771" s="19"/>
      <c r="L1771" s="18"/>
      <c r="M1771" s="19"/>
      <c r="N1771" s="18"/>
      <c r="O1771" s="18"/>
      <c r="P1771" s="18"/>
      <c r="Q1771" s="18"/>
      <c r="R1771" s="18"/>
    </row>
    <row r="1772" spans="9:18" x14ac:dyDescent="0.25">
      <c r="I1772" s="8"/>
      <c r="J1772" s="8"/>
      <c r="K1772" s="19"/>
      <c r="L1772" s="18"/>
      <c r="M1772" s="19"/>
      <c r="N1772" s="18"/>
      <c r="O1772" s="18"/>
      <c r="P1772" s="18"/>
      <c r="Q1772" s="18"/>
      <c r="R1772" s="18"/>
    </row>
    <row r="1773" spans="9:18" x14ac:dyDescent="0.25">
      <c r="I1773" s="8"/>
      <c r="J1773" s="8"/>
      <c r="K1773" s="19"/>
      <c r="L1773" s="18"/>
      <c r="M1773" s="19"/>
      <c r="N1773" s="18"/>
      <c r="O1773" s="18"/>
      <c r="P1773" s="18"/>
      <c r="Q1773" s="18"/>
      <c r="R1773" s="18"/>
    </row>
    <row r="1774" spans="9:18" x14ac:dyDescent="0.25">
      <c r="I1774" s="8"/>
      <c r="J1774" s="8"/>
      <c r="K1774" s="19"/>
      <c r="L1774" s="18"/>
      <c r="M1774" s="19"/>
      <c r="N1774" s="18"/>
      <c r="O1774" s="18"/>
      <c r="P1774" s="18"/>
      <c r="Q1774" s="18"/>
      <c r="R1774" s="18"/>
    </row>
    <row r="1775" spans="9:18" x14ac:dyDescent="0.25">
      <c r="I1775" s="8"/>
      <c r="J1775" s="8"/>
      <c r="K1775" s="19"/>
      <c r="L1775" s="18"/>
      <c r="M1775" s="19"/>
      <c r="N1775" s="18"/>
      <c r="O1775" s="18"/>
      <c r="P1775" s="18"/>
      <c r="Q1775" s="18"/>
      <c r="R1775" s="18"/>
    </row>
    <row r="1776" spans="9:18" x14ac:dyDescent="0.25">
      <c r="I1776" s="8"/>
      <c r="J1776" s="8"/>
      <c r="K1776" s="19"/>
      <c r="L1776" s="18"/>
      <c r="M1776" s="19"/>
      <c r="N1776" s="18"/>
      <c r="O1776" s="18"/>
      <c r="P1776" s="18"/>
      <c r="Q1776" s="18"/>
      <c r="R1776" s="18"/>
    </row>
    <row r="1777" spans="9:18" x14ac:dyDescent="0.25">
      <c r="I1777" s="8"/>
      <c r="J1777" s="8"/>
      <c r="K1777" s="19"/>
      <c r="L1777" s="18"/>
      <c r="M1777" s="19"/>
      <c r="N1777" s="18"/>
      <c r="O1777" s="18"/>
      <c r="P1777" s="18"/>
      <c r="Q1777" s="18"/>
      <c r="R1777" s="18"/>
    </row>
    <row r="1778" spans="9:18" x14ac:dyDescent="0.25">
      <c r="I1778" s="8"/>
      <c r="J1778" s="8"/>
      <c r="K1778" s="19"/>
      <c r="L1778" s="18"/>
      <c r="M1778" s="19"/>
      <c r="N1778" s="18"/>
      <c r="O1778" s="18"/>
      <c r="P1778" s="18"/>
      <c r="Q1778" s="18"/>
      <c r="R1778" s="18"/>
    </row>
    <row r="1779" spans="9:18" x14ac:dyDescent="0.25">
      <c r="I1779" s="8"/>
      <c r="J1779" s="8"/>
      <c r="K1779" s="19"/>
      <c r="L1779" s="18"/>
      <c r="M1779" s="19"/>
      <c r="N1779" s="18"/>
      <c r="O1779" s="18"/>
      <c r="P1779" s="18"/>
      <c r="Q1779" s="18"/>
      <c r="R1779" s="18"/>
    </row>
    <row r="1780" spans="9:18" x14ac:dyDescent="0.25">
      <c r="I1780" s="8"/>
      <c r="J1780" s="8"/>
      <c r="K1780" s="19"/>
      <c r="L1780" s="18"/>
      <c r="M1780" s="19"/>
      <c r="N1780" s="18"/>
      <c r="O1780" s="18"/>
      <c r="P1780" s="18"/>
      <c r="Q1780" s="18"/>
      <c r="R1780" s="18"/>
    </row>
    <row r="1781" spans="9:18" x14ac:dyDescent="0.25">
      <c r="I1781" s="8"/>
      <c r="J1781" s="8"/>
      <c r="K1781" s="19"/>
      <c r="L1781" s="18"/>
      <c r="M1781" s="19"/>
      <c r="N1781" s="18"/>
      <c r="O1781" s="18"/>
      <c r="P1781" s="18"/>
      <c r="Q1781" s="18"/>
      <c r="R1781" s="18"/>
    </row>
    <row r="1782" spans="9:18" x14ac:dyDescent="0.25">
      <c r="I1782" s="8"/>
      <c r="J1782" s="8"/>
      <c r="K1782" s="19"/>
      <c r="L1782" s="18"/>
      <c r="M1782" s="19"/>
      <c r="N1782" s="18"/>
      <c r="O1782" s="18"/>
      <c r="P1782" s="18"/>
      <c r="Q1782" s="18"/>
      <c r="R1782" s="18"/>
    </row>
    <row r="1783" spans="9:18" x14ac:dyDescent="0.25">
      <c r="I1783" s="8"/>
      <c r="J1783" s="8"/>
      <c r="K1783" s="19"/>
      <c r="L1783" s="18"/>
      <c r="M1783" s="19"/>
      <c r="N1783" s="18"/>
      <c r="O1783" s="18"/>
      <c r="P1783" s="18"/>
      <c r="Q1783" s="18"/>
      <c r="R1783" s="18"/>
    </row>
    <row r="1784" spans="9:18" x14ac:dyDescent="0.25">
      <c r="I1784" s="8"/>
      <c r="J1784" s="8"/>
      <c r="K1784" s="19"/>
      <c r="L1784" s="18"/>
      <c r="M1784" s="19"/>
      <c r="N1784" s="18"/>
      <c r="O1784" s="18"/>
      <c r="P1784" s="18"/>
      <c r="Q1784" s="18"/>
      <c r="R1784" s="18"/>
    </row>
    <row r="1785" spans="9:18" x14ac:dyDescent="0.25">
      <c r="I1785" s="8"/>
      <c r="J1785" s="8"/>
      <c r="K1785" s="19"/>
      <c r="L1785" s="18"/>
      <c r="M1785" s="19"/>
      <c r="N1785" s="18"/>
      <c r="O1785" s="18"/>
      <c r="P1785" s="18"/>
      <c r="Q1785" s="18"/>
      <c r="R1785" s="18"/>
    </row>
    <row r="1786" spans="9:18" x14ac:dyDescent="0.25">
      <c r="I1786" s="8"/>
      <c r="J1786" s="8"/>
      <c r="K1786" s="19"/>
      <c r="L1786" s="18"/>
      <c r="M1786" s="19"/>
      <c r="N1786" s="18"/>
      <c r="O1786" s="18"/>
      <c r="P1786" s="18"/>
      <c r="Q1786" s="18"/>
      <c r="R1786" s="18"/>
    </row>
    <row r="1787" spans="9:18" x14ac:dyDescent="0.25">
      <c r="I1787" s="8"/>
      <c r="J1787" s="8"/>
      <c r="K1787" s="19"/>
      <c r="L1787" s="18"/>
      <c r="M1787" s="19"/>
      <c r="N1787" s="18"/>
      <c r="O1787" s="18"/>
      <c r="P1787" s="18"/>
      <c r="Q1787" s="18"/>
      <c r="R1787" s="18"/>
    </row>
    <row r="1788" spans="9:18" x14ac:dyDescent="0.25">
      <c r="I1788" s="8"/>
      <c r="J1788" s="8"/>
      <c r="K1788" s="19"/>
      <c r="L1788" s="18"/>
      <c r="M1788" s="19"/>
      <c r="N1788" s="18"/>
      <c r="O1788" s="18"/>
      <c r="P1788" s="18"/>
      <c r="Q1788" s="18"/>
      <c r="R1788" s="18"/>
    </row>
    <row r="1789" spans="9:18" x14ac:dyDescent="0.25">
      <c r="I1789" s="8"/>
      <c r="J1789" s="8"/>
      <c r="K1789" s="19"/>
      <c r="L1789" s="18"/>
      <c r="M1789" s="19"/>
      <c r="N1789" s="18"/>
      <c r="O1789" s="18"/>
      <c r="P1789" s="18"/>
      <c r="Q1789" s="18"/>
      <c r="R1789" s="18"/>
    </row>
    <row r="1790" spans="9:18" x14ac:dyDescent="0.25">
      <c r="I1790" s="8"/>
      <c r="J1790" s="8"/>
      <c r="K1790" s="19"/>
      <c r="L1790" s="18"/>
      <c r="M1790" s="19"/>
      <c r="N1790" s="18"/>
      <c r="O1790" s="18"/>
      <c r="P1790" s="18"/>
      <c r="Q1790" s="18"/>
      <c r="R1790" s="18"/>
    </row>
    <row r="1791" spans="9:18" x14ac:dyDescent="0.25">
      <c r="I1791" s="8"/>
      <c r="J1791" s="8"/>
      <c r="K1791" s="19"/>
      <c r="L1791" s="18"/>
      <c r="M1791" s="19"/>
      <c r="N1791" s="18"/>
      <c r="O1791" s="18"/>
      <c r="P1791" s="18"/>
      <c r="Q1791" s="18"/>
      <c r="R1791" s="18"/>
    </row>
    <row r="1792" spans="9:18" x14ac:dyDescent="0.25">
      <c r="I1792" s="8"/>
      <c r="J1792" s="8"/>
      <c r="K1792" s="19"/>
      <c r="L1792" s="18"/>
      <c r="M1792" s="19"/>
      <c r="N1792" s="18"/>
      <c r="O1792" s="18"/>
      <c r="P1792" s="18"/>
      <c r="Q1792" s="18"/>
      <c r="R1792" s="18"/>
    </row>
    <row r="1793" spans="9:18" x14ac:dyDescent="0.25">
      <c r="I1793" s="8"/>
      <c r="J1793" s="8"/>
      <c r="K1793" s="19"/>
      <c r="L1793" s="18"/>
      <c r="M1793" s="19"/>
      <c r="N1793" s="18"/>
      <c r="O1793" s="18"/>
      <c r="P1793" s="18"/>
      <c r="Q1793" s="18"/>
      <c r="R1793" s="18"/>
    </row>
    <row r="1794" spans="9:18" x14ac:dyDescent="0.25">
      <c r="I1794" s="8"/>
      <c r="J1794" s="8"/>
      <c r="K1794" s="19"/>
      <c r="L1794" s="18"/>
      <c r="M1794" s="19"/>
      <c r="N1794" s="18"/>
      <c r="O1794" s="18"/>
      <c r="P1794" s="18"/>
      <c r="Q1794" s="18"/>
      <c r="R1794" s="18"/>
    </row>
    <row r="1795" spans="9:18" x14ac:dyDescent="0.25">
      <c r="I1795" s="8"/>
      <c r="J1795" s="8"/>
      <c r="K1795" s="19"/>
      <c r="L1795" s="18"/>
      <c r="M1795" s="19"/>
      <c r="N1795" s="18"/>
      <c r="O1795" s="18"/>
      <c r="P1795" s="18"/>
      <c r="Q1795" s="18"/>
      <c r="R1795" s="18"/>
    </row>
    <row r="1796" spans="9:18" x14ac:dyDescent="0.25">
      <c r="I1796" s="8"/>
      <c r="J1796" s="8"/>
      <c r="K1796" s="19"/>
      <c r="L1796" s="18"/>
      <c r="M1796" s="19"/>
      <c r="N1796" s="18"/>
      <c r="O1796" s="18"/>
      <c r="P1796" s="18"/>
      <c r="Q1796" s="18"/>
      <c r="R1796" s="18"/>
    </row>
    <row r="1797" spans="9:18" x14ac:dyDescent="0.25">
      <c r="I1797" s="8"/>
      <c r="J1797" s="8"/>
      <c r="K1797" s="19"/>
      <c r="L1797" s="18"/>
      <c r="M1797" s="19"/>
      <c r="N1797" s="18"/>
      <c r="O1797" s="18"/>
      <c r="P1797" s="18"/>
      <c r="Q1797" s="18"/>
      <c r="R1797" s="18"/>
    </row>
    <row r="1798" spans="9:18" x14ac:dyDescent="0.25">
      <c r="I1798" s="8"/>
      <c r="J1798" s="8"/>
      <c r="K1798" s="19"/>
      <c r="L1798" s="18"/>
      <c r="M1798" s="19"/>
      <c r="N1798" s="18"/>
      <c r="O1798" s="18"/>
      <c r="P1798" s="18"/>
      <c r="Q1798" s="18"/>
      <c r="R1798" s="18"/>
    </row>
    <row r="1799" spans="9:18" x14ac:dyDescent="0.25">
      <c r="I1799" s="8"/>
      <c r="J1799" s="8"/>
      <c r="K1799" s="19"/>
      <c r="L1799" s="18"/>
      <c r="M1799" s="19"/>
      <c r="N1799" s="18"/>
      <c r="O1799" s="18"/>
      <c r="P1799" s="18"/>
      <c r="Q1799" s="18"/>
      <c r="R1799" s="18"/>
    </row>
    <row r="1800" spans="9:18" x14ac:dyDescent="0.25">
      <c r="I1800" s="8"/>
      <c r="J1800" s="8"/>
      <c r="K1800" s="19"/>
      <c r="L1800" s="18"/>
      <c r="M1800" s="19"/>
      <c r="N1800" s="18"/>
      <c r="O1800" s="18"/>
      <c r="P1800" s="18"/>
      <c r="Q1800" s="18"/>
      <c r="R1800" s="18"/>
    </row>
    <row r="1801" spans="9:18" x14ac:dyDescent="0.25">
      <c r="I1801" s="8"/>
      <c r="J1801" s="8"/>
      <c r="K1801" s="19"/>
      <c r="L1801" s="18"/>
      <c r="M1801" s="19"/>
      <c r="N1801" s="18"/>
      <c r="O1801" s="18"/>
      <c r="P1801" s="18"/>
      <c r="Q1801" s="18"/>
      <c r="R1801" s="18"/>
    </row>
    <row r="1802" spans="9:18" x14ac:dyDescent="0.25">
      <c r="I1802" s="8"/>
      <c r="J1802" s="8"/>
      <c r="K1802" s="19"/>
      <c r="L1802" s="18"/>
      <c r="M1802" s="19"/>
      <c r="N1802" s="18"/>
      <c r="O1802" s="18"/>
      <c r="P1802" s="18"/>
      <c r="Q1802" s="18"/>
      <c r="R1802" s="18"/>
    </row>
    <row r="1803" spans="9:18" x14ac:dyDescent="0.25">
      <c r="I1803" s="8"/>
      <c r="J1803" s="8"/>
      <c r="K1803" s="19"/>
      <c r="L1803" s="18"/>
      <c r="M1803" s="19"/>
      <c r="N1803" s="18"/>
      <c r="O1803" s="18"/>
      <c r="P1803" s="18"/>
      <c r="Q1803" s="18"/>
      <c r="R1803" s="18"/>
    </row>
    <row r="1804" spans="9:18" x14ac:dyDescent="0.25">
      <c r="I1804" s="8"/>
      <c r="J1804" s="8"/>
      <c r="K1804" s="19"/>
      <c r="L1804" s="18"/>
      <c r="M1804" s="19"/>
      <c r="N1804" s="18"/>
      <c r="O1804" s="18"/>
      <c r="P1804" s="18"/>
      <c r="Q1804" s="18"/>
      <c r="R1804" s="18"/>
    </row>
    <row r="1805" spans="9:18" x14ac:dyDescent="0.25">
      <c r="I1805" s="8"/>
      <c r="J1805" s="8"/>
      <c r="K1805" s="19"/>
      <c r="L1805" s="18"/>
      <c r="M1805" s="19"/>
      <c r="N1805" s="18"/>
      <c r="O1805" s="18"/>
      <c r="P1805" s="18"/>
      <c r="Q1805" s="18"/>
      <c r="R1805" s="18"/>
    </row>
    <row r="1806" spans="9:18" x14ac:dyDescent="0.25">
      <c r="I1806" s="8"/>
      <c r="J1806" s="8"/>
      <c r="K1806" s="19"/>
      <c r="L1806" s="18"/>
      <c r="M1806" s="19"/>
      <c r="N1806" s="18"/>
      <c r="O1806" s="18"/>
      <c r="P1806" s="18"/>
      <c r="Q1806" s="18"/>
      <c r="R1806" s="18"/>
    </row>
    <row r="1807" spans="9:18" x14ac:dyDescent="0.25">
      <c r="I1807" s="8"/>
      <c r="J1807" s="8"/>
      <c r="K1807" s="19"/>
      <c r="L1807" s="18"/>
      <c r="M1807" s="19"/>
      <c r="N1807" s="18"/>
      <c r="O1807" s="18"/>
      <c r="P1807" s="18"/>
      <c r="Q1807" s="18"/>
      <c r="R1807" s="18"/>
    </row>
    <row r="1808" spans="9:18" x14ac:dyDescent="0.25">
      <c r="I1808" s="8"/>
      <c r="J1808" s="8"/>
      <c r="K1808" s="19"/>
      <c r="L1808" s="18"/>
      <c r="M1808" s="19"/>
      <c r="N1808" s="18"/>
      <c r="O1808" s="18"/>
      <c r="P1808" s="18"/>
      <c r="Q1808" s="18"/>
      <c r="R1808" s="18"/>
    </row>
    <row r="1809" spans="9:18" x14ac:dyDescent="0.25">
      <c r="I1809" s="8"/>
      <c r="J1809" s="8"/>
      <c r="K1809" s="19"/>
      <c r="L1809" s="18"/>
      <c r="M1809" s="19"/>
      <c r="N1809" s="18"/>
      <c r="O1809" s="18"/>
      <c r="P1809" s="18"/>
      <c r="Q1809" s="18"/>
      <c r="R1809" s="18"/>
    </row>
    <row r="1810" spans="9:18" x14ac:dyDescent="0.25">
      <c r="I1810" s="8"/>
      <c r="J1810" s="8"/>
      <c r="K1810" s="19"/>
      <c r="L1810" s="18"/>
      <c r="M1810" s="19"/>
      <c r="N1810" s="18"/>
      <c r="O1810" s="18"/>
      <c r="P1810" s="18"/>
      <c r="Q1810" s="18"/>
      <c r="R1810" s="18"/>
    </row>
    <row r="1811" spans="9:18" x14ac:dyDescent="0.25">
      <c r="I1811" s="8"/>
      <c r="J1811" s="8"/>
      <c r="K1811" s="19"/>
      <c r="L1811" s="18"/>
      <c r="M1811" s="19"/>
      <c r="N1811" s="18"/>
      <c r="O1811" s="18"/>
      <c r="P1811" s="18"/>
      <c r="Q1811" s="18"/>
      <c r="R1811" s="18"/>
    </row>
    <row r="1812" spans="9:18" x14ac:dyDescent="0.25">
      <c r="I1812" s="8"/>
      <c r="J1812" s="8"/>
      <c r="K1812" s="19"/>
      <c r="L1812" s="18"/>
      <c r="M1812" s="19"/>
      <c r="N1812" s="18"/>
      <c r="O1812" s="18"/>
      <c r="P1812" s="18"/>
      <c r="Q1812" s="18"/>
      <c r="R1812" s="18"/>
    </row>
    <row r="1813" spans="9:18" x14ac:dyDescent="0.25">
      <c r="I1813" s="8"/>
      <c r="J1813" s="8"/>
      <c r="K1813" s="19"/>
      <c r="L1813" s="18"/>
      <c r="M1813" s="19"/>
      <c r="N1813" s="18"/>
      <c r="O1813" s="18"/>
      <c r="P1813" s="18"/>
      <c r="Q1813" s="18"/>
      <c r="R1813" s="18"/>
    </row>
    <row r="1814" spans="9:18" x14ac:dyDescent="0.25">
      <c r="I1814" s="8"/>
      <c r="J1814" s="8"/>
      <c r="K1814" s="19"/>
      <c r="L1814" s="18"/>
      <c r="M1814" s="19"/>
      <c r="N1814" s="18"/>
      <c r="O1814" s="18"/>
      <c r="P1814" s="18"/>
      <c r="Q1814" s="18"/>
      <c r="R1814" s="18"/>
    </row>
    <row r="1815" spans="9:18" x14ac:dyDescent="0.25">
      <c r="I1815" s="8"/>
      <c r="J1815" s="8"/>
      <c r="K1815" s="19"/>
      <c r="L1815" s="18"/>
      <c r="M1815" s="19"/>
      <c r="N1815" s="18"/>
      <c r="O1815" s="18"/>
      <c r="P1815" s="18"/>
      <c r="Q1815" s="18"/>
      <c r="R1815" s="18"/>
    </row>
    <row r="1816" spans="9:18" x14ac:dyDescent="0.25">
      <c r="I1816" s="8"/>
      <c r="J1816" s="8"/>
      <c r="K1816" s="19"/>
      <c r="L1816" s="18"/>
      <c r="M1816" s="19"/>
      <c r="N1816" s="18"/>
      <c r="O1816" s="18"/>
      <c r="P1816" s="18"/>
      <c r="Q1816" s="18"/>
      <c r="R1816" s="18"/>
    </row>
    <row r="1817" spans="9:18" x14ac:dyDescent="0.25">
      <c r="I1817" s="8"/>
      <c r="J1817" s="8"/>
      <c r="K1817" s="19"/>
      <c r="L1817" s="18"/>
      <c r="M1817" s="19"/>
      <c r="N1817" s="18"/>
      <c r="O1817" s="18"/>
      <c r="P1817" s="18"/>
      <c r="Q1817" s="18"/>
      <c r="R1817" s="18"/>
    </row>
    <row r="1818" spans="9:18" x14ac:dyDescent="0.25">
      <c r="I1818" s="8"/>
      <c r="J1818" s="8"/>
      <c r="K1818" s="19"/>
      <c r="L1818" s="18"/>
      <c r="M1818" s="19"/>
      <c r="N1818" s="18"/>
      <c r="O1818" s="18"/>
      <c r="P1818" s="18"/>
      <c r="Q1818" s="18"/>
      <c r="R1818" s="18"/>
    </row>
    <row r="1819" spans="9:18" x14ac:dyDescent="0.25">
      <c r="I1819" s="8"/>
      <c r="J1819" s="8"/>
      <c r="K1819" s="19"/>
      <c r="L1819" s="18"/>
      <c r="M1819" s="19"/>
      <c r="N1819" s="18"/>
      <c r="O1819" s="18"/>
      <c r="P1819" s="18"/>
      <c r="Q1819" s="18"/>
      <c r="R1819" s="18"/>
    </row>
    <row r="1820" spans="9:18" x14ac:dyDescent="0.25">
      <c r="I1820" s="8"/>
      <c r="J1820" s="8"/>
      <c r="K1820" s="19"/>
      <c r="L1820" s="18"/>
      <c r="M1820" s="19"/>
      <c r="N1820" s="18"/>
      <c r="O1820" s="18"/>
      <c r="P1820" s="18"/>
      <c r="Q1820" s="18"/>
      <c r="R1820" s="18"/>
    </row>
    <row r="1821" spans="9:18" x14ac:dyDescent="0.25">
      <c r="I1821" s="8"/>
      <c r="J1821" s="8"/>
      <c r="K1821" s="19"/>
      <c r="L1821" s="18"/>
      <c r="M1821" s="19"/>
      <c r="N1821" s="18"/>
      <c r="O1821" s="18"/>
      <c r="P1821" s="18"/>
      <c r="Q1821" s="18"/>
      <c r="R1821" s="18"/>
    </row>
    <row r="1822" spans="9:18" x14ac:dyDescent="0.25">
      <c r="I1822" s="8"/>
      <c r="J1822" s="8"/>
      <c r="K1822" s="19"/>
      <c r="L1822" s="18"/>
      <c r="M1822" s="19"/>
      <c r="N1822" s="18"/>
      <c r="O1822" s="18"/>
      <c r="P1822" s="18"/>
      <c r="Q1822" s="18"/>
      <c r="R1822" s="18"/>
    </row>
    <row r="1823" spans="9:18" x14ac:dyDescent="0.25">
      <c r="I1823" s="8"/>
      <c r="J1823" s="8"/>
      <c r="K1823" s="19"/>
      <c r="L1823" s="18"/>
      <c r="M1823" s="19"/>
      <c r="N1823" s="18"/>
      <c r="O1823" s="18"/>
      <c r="P1823" s="18"/>
      <c r="Q1823" s="18"/>
      <c r="R1823" s="18"/>
    </row>
    <row r="1824" spans="9:18" x14ac:dyDescent="0.25">
      <c r="I1824" s="8"/>
      <c r="J1824" s="8"/>
      <c r="K1824" s="19"/>
      <c r="L1824" s="18"/>
      <c r="M1824" s="19"/>
      <c r="N1824" s="18"/>
      <c r="O1824" s="18"/>
      <c r="P1824" s="18"/>
      <c r="Q1824" s="18"/>
      <c r="R1824" s="18"/>
    </row>
    <row r="1825" spans="9:18" x14ac:dyDescent="0.25">
      <c r="I1825" s="8"/>
      <c r="J1825" s="8"/>
      <c r="K1825" s="19"/>
      <c r="L1825" s="18"/>
      <c r="M1825" s="19"/>
      <c r="N1825" s="18"/>
      <c r="O1825" s="18"/>
      <c r="P1825" s="18"/>
      <c r="Q1825" s="18"/>
      <c r="R1825" s="18"/>
    </row>
    <row r="1826" spans="9:18" x14ac:dyDescent="0.25">
      <c r="I1826" s="8"/>
      <c r="J1826" s="8"/>
      <c r="K1826" s="19"/>
      <c r="L1826" s="18"/>
      <c r="M1826" s="19"/>
      <c r="N1826" s="18"/>
      <c r="O1826" s="18"/>
      <c r="P1826" s="18"/>
      <c r="Q1826" s="18"/>
      <c r="R1826" s="18"/>
    </row>
    <row r="1827" spans="9:18" x14ac:dyDescent="0.25">
      <c r="I1827" s="8"/>
      <c r="J1827" s="8"/>
      <c r="K1827" s="19"/>
      <c r="L1827" s="18"/>
      <c r="M1827" s="19"/>
      <c r="N1827" s="18"/>
      <c r="O1827" s="18"/>
      <c r="P1827" s="18"/>
      <c r="Q1827" s="18"/>
      <c r="R1827" s="18"/>
    </row>
    <row r="1828" spans="9:18" x14ac:dyDescent="0.25">
      <c r="I1828" s="8"/>
      <c r="J1828" s="8"/>
      <c r="K1828" s="19"/>
      <c r="L1828" s="18"/>
      <c r="M1828" s="19"/>
      <c r="N1828" s="18"/>
      <c r="O1828" s="18"/>
      <c r="P1828" s="18"/>
      <c r="Q1828" s="18"/>
      <c r="R1828" s="18"/>
    </row>
    <row r="1829" spans="9:18" x14ac:dyDescent="0.25">
      <c r="I1829" s="8"/>
      <c r="J1829" s="8"/>
      <c r="K1829" s="19"/>
      <c r="L1829" s="18"/>
      <c r="M1829" s="19"/>
      <c r="N1829" s="18"/>
      <c r="O1829" s="18"/>
      <c r="P1829" s="18"/>
      <c r="Q1829" s="18"/>
      <c r="R1829" s="18"/>
    </row>
    <row r="1830" spans="9:18" x14ac:dyDescent="0.25">
      <c r="I1830" s="8"/>
      <c r="J1830" s="8"/>
      <c r="K1830" s="19"/>
      <c r="L1830" s="18"/>
      <c r="M1830" s="19"/>
      <c r="N1830" s="18"/>
      <c r="O1830" s="18"/>
      <c r="P1830" s="18"/>
      <c r="Q1830" s="18"/>
      <c r="R1830" s="18"/>
    </row>
    <row r="1831" spans="9:18" x14ac:dyDescent="0.25">
      <c r="I1831" s="8"/>
      <c r="J1831" s="8"/>
      <c r="K1831" s="19"/>
      <c r="L1831" s="18"/>
      <c r="M1831" s="19"/>
      <c r="N1831" s="18"/>
      <c r="O1831" s="18"/>
      <c r="P1831" s="18"/>
      <c r="Q1831" s="18"/>
      <c r="R1831" s="18"/>
    </row>
    <row r="1832" spans="9:18" x14ac:dyDescent="0.25">
      <c r="I1832" s="8"/>
      <c r="J1832" s="8"/>
      <c r="K1832" s="19"/>
      <c r="L1832" s="18"/>
      <c r="M1832" s="19"/>
      <c r="N1832" s="18"/>
      <c r="O1832" s="18"/>
      <c r="P1832" s="18"/>
      <c r="Q1832" s="18"/>
      <c r="R1832" s="18"/>
    </row>
    <row r="1833" spans="9:18" x14ac:dyDescent="0.25">
      <c r="I1833" s="8"/>
      <c r="J1833" s="8"/>
      <c r="K1833" s="19"/>
      <c r="L1833" s="18"/>
      <c r="M1833" s="19"/>
      <c r="N1833" s="18"/>
      <c r="O1833" s="18"/>
      <c r="P1833" s="18"/>
      <c r="Q1833" s="18"/>
      <c r="R1833" s="18"/>
    </row>
    <row r="1834" spans="9:18" x14ac:dyDescent="0.25">
      <c r="I1834" s="8"/>
      <c r="J1834" s="8"/>
      <c r="K1834" s="19"/>
      <c r="L1834" s="18"/>
      <c r="M1834" s="19"/>
      <c r="N1834" s="18"/>
      <c r="O1834" s="18"/>
      <c r="P1834" s="18"/>
      <c r="Q1834" s="18"/>
      <c r="R1834" s="18"/>
    </row>
    <row r="1835" spans="9:18" x14ac:dyDescent="0.25">
      <c r="I1835" s="8"/>
      <c r="J1835" s="8"/>
      <c r="K1835" s="19"/>
      <c r="L1835" s="18"/>
      <c r="M1835" s="19"/>
      <c r="N1835" s="18"/>
      <c r="O1835" s="18"/>
      <c r="P1835" s="18"/>
      <c r="Q1835" s="18"/>
      <c r="R1835" s="18"/>
    </row>
    <row r="1836" spans="9:18" x14ac:dyDescent="0.25">
      <c r="I1836" s="8"/>
      <c r="J1836" s="8"/>
      <c r="K1836" s="19"/>
      <c r="L1836" s="18"/>
      <c r="M1836" s="19"/>
      <c r="N1836" s="18"/>
      <c r="O1836" s="18"/>
      <c r="P1836" s="18"/>
      <c r="Q1836" s="18"/>
      <c r="R1836" s="18"/>
    </row>
    <row r="1837" spans="9:18" x14ac:dyDescent="0.25">
      <c r="I1837" s="8"/>
      <c r="J1837" s="8"/>
      <c r="K1837" s="19"/>
      <c r="L1837" s="18"/>
      <c r="M1837" s="19"/>
      <c r="N1837" s="18"/>
      <c r="O1837" s="18"/>
      <c r="P1837" s="18"/>
      <c r="Q1837" s="18"/>
      <c r="R1837" s="18"/>
    </row>
    <row r="1838" spans="9:18" x14ac:dyDescent="0.25">
      <c r="I1838" s="8"/>
      <c r="J1838" s="8"/>
      <c r="K1838" s="19"/>
      <c r="L1838" s="18"/>
      <c r="M1838" s="19"/>
      <c r="N1838" s="18"/>
      <c r="O1838" s="18"/>
      <c r="P1838" s="18"/>
      <c r="Q1838" s="18"/>
      <c r="R1838" s="18"/>
    </row>
    <row r="1839" spans="9:18" x14ac:dyDescent="0.25">
      <c r="I1839" s="8"/>
      <c r="J1839" s="8"/>
      <c r="K1839" s="19"/>
      <c r="L1839" s="18"/>
      <c r="M1839" s="19"/>
      <c r="N1839" s="18"/>
      <c r="O1839" s="18"/>
      <c r="P1839" s="18"/>
      <c r="Q1839" s="18"/>
      <c r="R1839" s="18"/>
    </row>
    <row r="1840" spans="9:18" x14ac:dyDescent="0.25">
      <c r="I1840" s="8"/>
      <c r="J1840" s="8"/>
      <c r="K1840" s="19"/>
      <c r="L1840" s="18"/>
      <c r="M1840" s="19"/>
      <c r="N1840" s="18"/>
      <c r="O1840" s="18"/>
      <c r="P1840" s="18"/>
      <c r="Q1840" s="18"/>
      <c r="R1840" s="18"/>
    </row>
    <row r="1841" spans="9:18" x14ac:dyDescent="0.25">
      <c r="I1841" s="8"/>
      <c r="J1841" s="8"/>
      <c r="K1841" s="19"/>
      <c r="L1841" s="18"/>
      <c r="M1841" s="19"/>
      <c r="N1841" s="18"/>
      <c r="O1841" s="18"/>
      <c r="P1841" s="18"/>
      <c r="Q1841" s="18"/>
      <c r="R1841" s="18"/>
    </row>
    <row r="1842" spans="9:18" x14ac:dyDescent="0.25">
      <c r="I1842" s="8"/>
      <c r="J1842" s="8"/>
      <c r="K1842" s="19"/>
      <c r="L1842" s="18"/>
      <c r="M1842" s="19"/>
      <c r="N1842" s="18"/>
      <c r="O1842" s="18"/>
      <c r="P1842" s="18"/>
      <c r="Q1842" s="18"/>
      <c r="R1842" s="18"/>
    </row>
    <row r="1843" spans="9:18" x14ac:dyDescent="0.25">
      <c r="I1843" s="8"/>
      <c r="J1843" s="8"/>
      <c r="K1843" s="19"/>
      <c r="L1843" s="18"/>
      <c r="M1843" s="19"/>
      <c r="N1843" s="18"/>
      <c r="O1843" s="18"/>
      <c r="P1843" s="18"/>
      <c r="Q1843" s="18"/>
      <c r="R1843" s="18"/>
    </row>
    <row r="1844" spans="9:18" x14ac:dyDescent="0.25">
      <c r="I1844" s="8"/>
      <c r="J1844" s="8"/>
      <c r="K1844" s="19"/>
      <c r="L1844" s="18"/>
      <c r="M1844" s="19"/>
      <c r="N1844" s="18"/>
      <c r="O1844" s="18"/>
      <c r="P1844" s="18"/>
      <c r="Q1844" s="18"/>
      <c r="R1844" s="18"/>
    </row>
    <row r="1845" spans="9:18" x14ac:dyDescent="0.25">
      <c r="I1845" s="8"/>
      <c r="J1845" s="8"/>
      <c r="K1845" s="19"/>
      <c r="L1845" s="18"/>
      <c r="M1845" s="19"/>
      <c r="N1845" s="18"/>
      <c r="O1845" s="18"/>
      <c r="P1845" s="18"/>
      <c r="Q1845" s="18"/>
      <c r="R1845" s="18"/>
    </row>
    <row r="1846" spans="9:18" x14ac:dyDescent="0.25">
      <c r="I1846" s="8"/>
      <c r="J1846" s="8"/>
      <c r="K1846" s="19"/>
      <c r="L1846" s="18"/>
      <c r="M1846" s="19"/>
      <c r="N1846" s="18"/>
      <c r="O1846" s="18"/>
      <c r="P1846" s="18"/>
      <c r="Q1846" s="18"/>
      <c r="R1846" s="18"/>
    </row>
    <row r="1847" spans="9:18" x14ac:dyDescent="0.25">
      <c r="I1847" s="8"/>
      <c r="J1847" s="8"/>
      <c r="K1847" s="19"/>
      <c r="L1847" s="18"/>
      <c r="M1847" s="19"/>
      <c r="N1847" s="18"/>
      <c r="O1847" s="18"/>
      <c r="P1847" s="18"/>
      <c r="Q1847" s="18"/>
      <c r="R1847" s="18"/>
    </row>
    <row r="1848" spans="9:18" x14ac:dyDescent="0.25">
      <c r="I1848" s="8"/>
      <c r="J1848" s="8"/>
      <c r="K1848" s="19"/>
      <c r="L1848" s="18"/>
      <c r="M1848" s="19"/>
      <c r="N1848" s="18"/>
      <c r="O1848" s="18"/>
      <c r="P1848" s="18"/>
      <c r="Q1848" s="18"/>
      <c r="R1848" s="18"/>
    </row>
    <row r="1849" spans="9:18" x14ac:dyDescent="0.25">
      <c r="I1849" s="8"/>
      <c r="J1849" s="8"/>
      <c r="K1849" s="19"/>
      <c r="L1849" s="18"/>
      <c r="M1849" s="19"/>
      <c r="N1849" s="18"/>
      <c r="O1849" s="18"/>
      <c r="P1849" s="18"/>
      <c r="Q1849" s="18"/>
      <c r="R1849" s="18"/>
    </row>
    <row r="1850" spans="9:18" x14ac:dyDescent="0.25">
      <c r="I1850" s="8"/>
      <c r="J1850" s="8"/>
      <c r="K1850" s="19"/>
      <c r="L1850" s="18"/>
      <c r="M1850" s="19"/>
      <c r="N1850" s="18"/>
      <c r="O1850" s="18"/>
      <c r="P1850" s="18"/>
      <c r="Q1850" s="18"/>
      <c r="R1850" s="18"/>
    </row>
    <row r="1851" spans="9:18" x14ac:dyDescent="0.25">
      <c r="I1851" s="8"/>
      <c r="J1851" s="8"/>
      <c r="K1851" s="19"/>
      <c r="L1851" s="18"/>
      <c r="M1851" s="19"/>
      <c r="N1851" s="18"/>
      <c r="O1851" s="18"/>
      <c r="P1851" s="18"/>
      <c r="Q1851" s="18"/>
      <c r="R1851" s="18"/>
    </row>
    <row r="1852" spans="9:18" x14ac:dyDescent="0.25">
      <c r="I1852" s="8"/>
      <c r="J1852" s="8"/>
      <c r="K1852" s="19"/>
      <c r="L1852" s="18"/>
      <c r="M1852" s="19"/>
      <c r="N1852" s="18"/>
      <c r="O1852" s="18"/>
      <c r="P1852" s="18"/>
      <c r="Q1852" s="18"/>
      <c r="R1852" s="18"/>
    </row>
    <row r="1853" spans="9:18" x14ac:dyDescent="0.25">
      <c r="I1853" s="8"/>
      <c r="J1853" s="8"/>
      <c r="K1853" s="19"/>
      <c r="L1853" s="18"/>
      <c r="M1853" s="19"/>
      <c r="N1853" s="18"/>
      <c r="O1853" s="18"/>
      <c r="P1853" s="18"/>
      <c r="Q1853" s="18"/>
      <c r="R1853" s="18"/>
    </row>
    <row r="1854" spans="9:18" x14ac:dyDescent="0.25">
      <c r="I1854" s="8"/>
      <c r="J1854" s="8"/>
      <c r="K1854" s="19"/>
      <c r="L1854" s="18"/>
      <c r="M1854" s="19"/>
      <c r="N1854" s="18"/>
      <c r="O1854" s="18"/>
      <c r="P1854" s="18"/>
      <c r="Q1854" s="18"/>
      <c r="R1854" s="18"/>
    </row>
    <row r="1855" spans="9:18" x14ac:dyDescent="0.25">
      <c r="I1855" s="8"/>
      <c r="J1855" s="8"/>
      <c r="K1855" s="19"/>
      <c r="L1855" s="18"/>
      <c r="M1855" s="19"/>
      <c r="N1855" s="18"/>
      <c r="O1855" s="18"/>
      <c r="P1855" s="18"/>
      <c r="Q1855" s="18"/>
      <c r="R1855" s="18"/>
    </row>
    <row r="1856" spans="9:18" x14ac:dyDescent="0.25">
      <c r="I1856" s="8"/>
      <c r="J1856" s="8"/>
      <c r="K1856" s="19"/>
      <c r="L1856" s="18"/>
      <c r="M1856" s="19"/>
      <c r="N1856" s="18"/>
      <c r="O1856" s="18"/>
      <c r="P1856" s="18"/>
      <c r="Q1856" s="18"/>
      <c r="R1856" s="18"/>
    </row>
    <row r="1857" spans="9:18" x14ac:dyDescent="0.25">
      <c r="I1857" s="8"/>
      <c r="J1857" s="8"/>
      <c r="K1857" s="19"/>
      <c r="L1857" s="18"/>
      <c r="M1857" s="19"/>
      <c r="N1857" s="18"/>
      <c r="O1857" s="18"/>
      <c r="P1857" s="18"/>
      <c r="Q1857" s="18"/>
      <c r="R1857" s="18"/>
    </row>
    <row r="1858" spans="9:18" x14ac:dyDescent="0.25">
      <c r="I1858" s="8"/>
      <c r="J1858" s="8"/>
      <c r="K1858" s="19"/>
      <c r="L1858" s="18"/>
      <c r="M1858" s="19"/>
      <c r="N1858" s="18"/>
      <c r="O1858" s="18"/>
      <c r="P1858" s="18"/>
      <c r="Q1858" s="18"/>
      <c r="R1858" s="18"/>
    </row>
    <row r="1859" spans="9:18" x14ac:dyDescent="0.25">
      <c r="I1859" s="8"/>
      <c r="J1859" s="8"/>
      <c r="K1859" s="19"/>
      <c r="L1859" s="18"/>
      <c r="M1859" s="19"/>
      <c r="N1859" s="18"/>
      <c r="O1859" s="18"/>
      <c r="P1859" s="18"/>
      <c r="Q1859" s="18"/>
      <c r="R1859" s="18"/>
    </row>
    <row r="1860" spans="9:18" x14ac:dyDescent="0.25">
      <c r="I1860" s="8"/>
      <c r="J1860" s="8"/>
      <c r="K1860" s="19"/>
      <c r="L1860" s="18"/>
      <c r="M1860" s="19"/>
      <c r="N1860" s="18"/>
      <c r="O1860" s="18"/>
      <c r="P1860" s="18"/>
      <c r="Q1860" s="18"/>
      <c r="R1860" s="18"/>
    </row>
    <row r="1861" spans="9:18" x14ac:dyDescent="0.25">
      <c r="I1861" s="8"/>
      <c r="J1861" s="8"/>
      <c r="K1861" s="19"/>
      <c r="L1861" s="18"/>
      <c r="M1861" s="19"/>
      <c r="N1861" s="18"/>
      <c r="O1861" s="18"/>
      <c r="P1861" s="18"/>
      <c r="Q1861" s="18"/>
      <c r="R1861" s="18"/>
    </row>
    <row r="1862" spans="9:18" x14ac:dyDescent="0.25">
      <c r="I1862" s="8"/>
      <c r="J1862" s="8"/>
      <c r="K1862" s="19"/>
      <c r="L1862" s="18"/>
      <c r="M1862" s="19"/>
      <c r="N1862" s="18"/>
      <c r="O1862" s="18"/>
      <c r="P1862" s="18"/>
      <c r="Q1862" s="18"/>
      <c r="R1862" s="18"/>
    </row>
    <row r="1863" spans="9:18" x14ac:dyDescent="0.25">
      <c r="I1863" s="8"/>
      <c r="J1863" s="8"/>
      <c r="K1863" s="19"/>
      <c r="L1863" s="18"/>
      <c r="M1863" s="19"/>
      <c r="N1863" s="18"/>
      <c r="O1863" s="18"/>
      <c r="P1863" s="18"/>
      <c r="Q1863" s="18"/>
      <c r="R1863" s="18"/>
    </row>
    <row r="1864" spans="9:18" x14ac:dyDescent="0.25">
      <c r="I1864" s="8"/>
      <c r="J1864" s="8"/>
      <c r="K1864" s="19"/>
      <c r="L1864" s="18"/>
      <c r="M1864" s="19"/>
      <c r="N1864" s="18"/>
      <c r="O1864" s="18"/>
      <c r="P1864" s="18"/>
      <c r="Q1864" s="18"/>
      <c r="R1864" s="18"/>
    </row>
    <row r="1865" spans="9:18" x14ac:dyDescent="0.25">
      <c r="I1865" s="8"/>
      <c r="J1865" s="8"/>
      <c r="K1865" s="19"/>
      <c r="L1865" s="18"/>
      <c r="M1865" s="19"/>
      <c r="N1865" s="18"/>
      <c r="O1865" s="18"/>
      <c r="P1865" s="18"/>
      <c r="Q1865" s="18"/>
      <c r="R1865" s="18"/>
    </row>
    <row r="1866" spans="9:18" x14ac:dyDescent="0.25">
      <c r="I1866" s="8"/>
      <c r="J1866" s="8"/>
      <c r="K1866" s="19"/>
      <c r="L1866" s="18"/>
      <c r="M1866" s="19"/>
      <c r="N1866" s="18"/>
      <c r="O1866" s="18"/>
      <c r="P1866" s="18"/>
      <c r="Q1866" s="18"/>
      <c r="R1866" s="18"/>
    </row>
    <row r="1867" spans="9:18" x14ac:dyDescent="0.25">
      <c r="I1867" s="8"/>
      <c r="J1867" s="8"/>
      <c r="K1867" s="19"/>
      <c r="L1867" s="18"/>
      <c r="M1867" s="19"/>
      <c r="N1867" s="18"/>
      <c r="O1867" s="18"/>
      <c r="P1867" s="18"/>
      <c r="Q1867" s="18"/>
      <c r="R1867" s="18"/>
    </row>
    <row r="1868" spans="9:18" x14ac:dyDescent="0.25">
      <c r="I1868" s="8"/>
      <c r="J1868" s="8"/>
      <c r="K1868" s="19"/>
      <c r="L1868" s="18"/>
      <c r="M1868" s="19"/>
      <c r="N1868" s="18"/>
      <c r="O1868" s="18"/>
      <c r="P1868" s="18"/>
      <c r="Q1868" s="18"/>
      <c r="R1868" s="18"/>
    </row>
    <row r="1869" spans="9:18" x14ac:dyDescent="0.25">
      <c r="I1869" s="8"/>
      <c r="J1869" s="8"/>
      <c r="K1869" s="19"/>
      <c r="L1869" s="18"/>
      <c r="M1869" s="19"/>
      <c r="N1869" s="18"/>
      <c r="O1869" s="18"/>
      <c r="P1869" s="18"/>
      <c r="Q1869" s="18"/>
      <c r="R1869" s="18"/>
    </row>
    <row r="1870" spans="9:18" x14ac:dyDescent="0.25">
      <c r="I1870" s="8"/>
      <c r="J1870" s="8"/>
      <c r="K1870" s="19"/>
      <c r="L1870" s="18"/>
      <c r="M1870" s="19"/>
      <c r="N1870" s="18"/>
      <c r="O1870" s="18"/>
      <c r="P1870" s="18"/>
      <c r="Q1870" s="18"/>
      <c r="R1870" s="18"/>
    </row>
    <row r="1871" spans="9:18" x14ac:dyDescent="0.25">
      <c r="I1871" s="8"/>
      <c r="J1871" s="8"/>
      <c r="K1871" s="19"/>
      <c r="L1871" s="18"/>
      <c r="M1871" s="19"/>
      <c r="N1871" s="18"/>
      <c r="O1871" s="18"/>
      <c r="P1871" s="18"/>
      <c r="Q1871" s="18"/>
      <c r="R1871" s="18"/>
    </row>
    <row r="1872" spans="9:18" x14ac:dyDescent="0.25">
      <c r="I1872" s="8"/>
      <c r="J1872" s="8"/>
      <c r="K1872" s="19"/>
      <c r="L1872" s="18"/>
      <c r="M1872" s="19"/>
      <c r="N1872" s="18"/>
      <c r="O1872" s="18"/>
      <c r="P1872" s="18"/>
      <c r="Q1872" s="18"/>
      <c r="R1872" s="18"/>
    </row>
    <row r="1873" spans="9:18" x14ac:dyDescent="0.25">
      <c r="I1873" s="8"/>
      <c r="J1873" s="8"/>
      <c r="K1873" s="19"/>
      <c r="L1873" s="18"/>
      <c r="M1873" s="19"/>
      <c r="N1873" s="18"/>
      <c r="O1873" s="18"/>
      <c r="P1873" s="18"/>
      <c r="Q1873" s="18"/>
      <c r="R1873" s="18"/>
    </row>
    <row r="1874" spans="9:18" x14ac:dyDescent="0.25">
      <c r="I1874" s="8"/>
      <c r="J1874" s="8"/>
      <c r="K1874" s="19"/>
      <c r="L1874" s="18"/>
      <c r="M1874" s="19"/>
      <c r="N1874" s="18"/>
      <c r="O1874" s="18"/>
      <c r="P1874" s="18"/>
      <c r="Q1874" s="18"/>
      <c r="R1874" s="18"/>
    </row>
    <row r="1875" spans="9:18" x14ac:dyDescent="0.25">
      <c r="I1875" s="8"/>
      <c r="J1875" s="8"/>
      <c r="K1875" s="19"/>
      <c r="L1875" s="18"/>
      <c r="M1875" s="19"/>
      <c r="N1875" s="18"/>
      <c r="O1875" s="18"/>
      <c r="P1875" s="18"/>
      <c r="Q1875" s="18"/>
      <c r="R1875" s="18"/>
    </row>
    <row r="1876" spans="9:18" x14ac:dyDescent="0.25">
      <c r="I1876" s="8"/>
      <c r="J1876" s="8"/>
      <c r="K1876" s="19"/>
      <c r="L1876" s="18"/>
      <c r="M1876" s="19"/>
      <c r="N1876" s="18"/>
      <c r="O1876" s="18"/>
      <c r="P1876" s="18"/>
      <c r="Q1876" s="18"/>
      <c r="R1876" s="18"/>
    </row>
    <row r="1877" spans="9:18" x14ac:dyDescent="0.25">
      <c r="I1877" s="8"/>
      <c r="J1877" s="8"/>
      <c r="K1877" s="19"/>
      <c r="L1877" s="18"/>
      <c r="M1877" s="19"/>
      <c r="N1877" s="18"/>
      <c r="O1877" s="18"/>
      <c r="P1877" s="18"/>
      <c r="Q1877" s="18"/>
      <c r="R1877" s="18"/>
    </row>
    <row r="1878" spans="9:18" x14ac:dyDescent="0.25">
      <c r="I1878" s="8"/>
      <c r="J1878" s="8"/>
      <c r="K1878" s="19"/>
      <c r="L1878" s="18"/>
      <c r="M1878" s="19"/>
      <c r="N1878" s="18"/>
      <c r="O1878" s="18"/>
      <c r="P1878" s="18"/>
      <c r="Q1878" s="18"/>
      <c r="R1878" s="18"/>
    </row>
    <row r="1879" spans="9:18" x14ac:dyDescent="0.25">
      <c r="I1879" s="8"/>
      <c r="J1879" s="8"/>
      <c r="K1879" s="19"/>
      <c r="L1879" s="18"/>
      <c r="M1879" s="19"/>
      <c r="N1879" s="18"/>
      <c r="O1879" s="18"/>
      <c r="P1879" s="18"/>
      <c r="Q1879" s="18"/>
      <c r="R1879" s="18"/>
    </row>
    <row r="1880" spans="9:18" x14ac:dyDescent="0.25">
      <c r="I1880" s="8"/>
      <c r="J1880" s="8"/>
      <c r="K1880" s="19"/>
      <c r="L1880" s="18"/>
      <c r="M1880" s="19"/>
      <c r="N1880" s="18"/>
      <c r="O1880" s="18"/>
      <c r="P1880" s="18"/>
      <c r="Q1880" s="18"/>
      <c r="R1880" s="18"/>
    </row>
    <row r="1881" spans="9:18" x14ac:dyDescent="0.25">
      <c r="I1881" s="8"/>
      <c r="J1881" s="8"/>
      <c r="K1881" s="19"/>
      <c r="L1881" s="18"/>
      <c r="M1881" s="19"/>
      <c r="N1881" s="18"/>
      <c r="O1881" s="18"/>
      <c r="P1881" s="18"/>
      <c r="Q1881" s="18"/>
      <c r="R1881" s="18"/>
    </row>
    <row r="1882" spans="9:18" x14ac:dyDescent="0.25">
      <c r="I1882" s="8"/>
      <c r="J1882" s="8"/>
      <c r="K1882" s="19"/>
      <c r="L1882" s="18"/>
      <c r="M1882" s="19"/>
      <c r="N1882" s="18"/>
      <c r="O1882" s="18"/>
      <c r="P1882" s="18"/>
      <c r="Q1882" s="18"/>
      <c r="R1882" s="18"/>
    </row>
    <row r="1883" spans="9:18" x14ac:dyDescent="0.25">
      <c r="I1883" s="8"/>
      <c r="J1883" s="8"/>
      <c r="K1883" s="19"/>
      <c r="L1883" s="18"/>
      <c r="M1883" s="19"/>
      <c r="N1883" s="18"/>
      <c r="O1883" s="18"/>
      <c r="P1883" s="18"/>
      <c r="Q1883" s="18"/>
      <c r="R1883" s="18"/>
    </row>
    <row r="1884" spans="9:18" x14ac:dyDescent="0.25">
      <c r="I1884" s="8"/>
      <c r="J1884" s="8"/>
      <c r="K1884" s="19"/>
      <c r="L1884" s="18"/>
      <c r="M1884" s="19"/>
      <c r="N1884" s="18"/>
      <c r="O1884" s="18"/>
      <c r="P1884" s="18"/>
      <c r="Q1884" s="18"/>
      <c r="R1884" s="18"/>
    </row>
    <row r="1885" spans="9:18" x14ac:dyDescent="0.25">
      <c r="I1885" s="8"/>
      <c r="J1885" s="8"/>
      <c r="K1885" s="19"/>
      <c r="L1885" s="18"/>
      <c r="M1885" s="19"/>
      <c r="N1885" s="18"/>
      <c r="O1885" s="18"/>
      <c r="P1885" s="18"/>
      <c r="Q1885" s="18"/>
      <c r="R1885" s="18"/>
    </row>
    <row r="1886" spans="9:18" x14ac:dyDescent="0.25">
      <c r="I1886" s="8"/>
      <c r="J1886" s="8"/>
      <c r="K1886" s="19"/>
      <c r="L1886" s="18"/>
      <c r="M1886" s="19"/>
      <c r="N1886" s="18"/>
      <c r="O1886" s="18"/>
      <c r="P1886" s="18"/>
      <c r="Q1886" s="18"/>
      <c r="R1886" s="18"/>
    </row>
    <row r="1887" spans="9:18" x14ac:dyDescent="0.25">
      <c r="I1887" s="8"/>
      <c r="J1887" s="8"/>
      <c r="K1887" s="19"/>
      <c r="L1887" s="18"/>
      <c r="M1887" s="19"/>
      <c r="N1887" s="18"/>
      <c r="O1887" s="18"/>
      <c r="P1887" s="18"/>
      <c r="Q1887" s="18"/>
      <c r="R1887" s="18"/>
    </row>
    <row r="1888" spans="9:18" x14ac:dyDescent="0.25">
      <c r="I1888" s="8"/>
      <c r="J1888" s="8"/>
      <c r="K1888" s="19"/>
      <c r="L1888" s="18"/>
      <c r="M1888" s="19"/>
      <c r="N1888" s="18"/>
      <c r="O1888" s="18"/>
      <c r="P1888" s="18"/>
      <c r="Q1888" s="18"/>
      <c r="R1888" s="18"/>
    </row>
    <row r="1889" spans="9:18" x14ac:dyDescent="0.25">
      <c r="I1889" s="8"/>
      <c r="J1889" s="8"/>
      <c r="K1889" s="19"/>
      <c r="L1889" s="18"/>
      <c r="M1889" s="19"/>
      <c r="N1889" s="18"/>
      <c r="O1889" s="18"/>
      <c r="P1889" s="18"/>
      <c r="Q1889" s="18"/>
      <c r="R1889" s="18"/>
    </row>
    <row r="1890" spans="9:18" x14ac:dyDescent="0.25">
      <c r="I1890" s="8"/>
      <c r="J1890" s="8"/>
      <c r="K1890" s="19"/>
      <c r="L1890" s="18"/>
      <c r="M1890" s="19"/>
      <c r="N1890" s="18"/>
      <c r="O1890" s="18"/>
      <c r="P1890" s="18"/>
      <c r="Q1890" s="18"/>
      <c r="R1890" s="18"/>
    </row>
    <row r="1891" spans="9:18" x14ac:dyDescent="0.25">
      <c r="I1891" s="8"/>
      <c r="J1891" s="8"/>
      <c r="K1891" s="19"/>
      <c r="L1891" s="18"/>
      <c r="M1891" s="19"/>
      <c r="N1891" s="18"/>
      <c r="O1891" s="18"/>
      <c r="P1891" s="18"/>
      <c r="Q1891" s="18"/>
      <c r="R1891" s="18"/>
    </row>
    <row r="1892" spans="9:18" x14ac:dyDescent="0.25">
      <c r="I1892" s="8"/>
      <c r="J1892" s="8"/>
      <c r="K1892" s="19"/>
      <c r="L1892" s="18"/>
      <c r="M1892" s="19"/>
      <c r="N1892" s="18"/>
      <c r="O1892" s="18"/>
      <c r="P1892" s="18"/>
      <c r="Q1892" s="18"/>
      <c r="R1892" s="18"/>
    </row>
    <row r="1893" spans="9:18" x14ac:dyDescent="0.25">
      <c r="I1893" s="8"/>
      <c r="J1893" s="8"/>
      <c r="K1893" s="19"/>
      <c r="L1893" s="18"/>
      <c r="M1893" s="19"/>
      <c r="N1893" s="18"/>
      <c r="O1893" s="18"/>
      <c r="P1893" s="18"/>
      <c r="Q1893" s="18"/>
      <c r="R1893" s="18"/>
    </row>
    <row r="1894" spans="9:18" x14ac:dyDescent="0.25">
      <c r="I1894" s="8"/>
      <c r="J1894" s="8"/>
      <c r="K1894" s="19"/>
      <c r="L1894" s="18"/>
      <c r="M1894" s="19"/>
      <c r="N1894" s="18"/>
      <c r="O1894" s="18"/>
      <c r="P1894" s="18"/>
      <c r="Q1894" s="18"/>
      <c r="R1894" s="18"/>
    </row>
    <row r="1895" spans="9:18" x14ac:dyDescent="0.25">
      <c r="I1895" s="8"/>
      <c r="J1895" s="8"/>
      <c r="K1895" s="19"/>
      <c r="L1895" s="18"/>
      <c r="M1895" s="19"/>
      <c r="N1895" s="18"/>
      <c r="O1895" s="18"/>
      <c r="P1895" s="18"/>
      <c r="Q1895" s="18"/>
      <c r="R1895" s="18"/>
    </row>
    <row r="1896" spans="9:18" x14ac:dyDescent="0.25">
      <c r="I1896" s="8"/>
      <c r="J1896" s="8"/>
      <c r="K1896" s="19"/>
      <c r="L1896" s="18"/>
      <c r="M1896" s="19"/>
      <c r="N1896" s="18"/>
      <c r="O1896" s="18"/>
      <c r="P1896" s="18"/>
      <c r="Q1896" s="18"/>
      <c r="R1896" s="18"/>
    </row>
    <row r="1897" spans="9:18" x14ac:dyDescent="0.25">
      <c r="I1897" s="8"/>
      <c r="J1897" s="8"/>
      <c r="K1897" s="19"/>
      <c r="L1897" s="18"/>
      <c r="M1897" s="19"/>
      <c r="N1897" s="18"/>
      <c r="O1897" s="18"/>
      <c r="P1897" s="18"/>
      <c r="Q1897" s="18"/>
      <c r="R1897" s="18"/>
    </row>
    <row r="1898" spans="9:18" x14ac:dyDescent="0.25">
      <c r="I1898" s="8"/>
      <c r="J1898" s="8"/>
      <c r="K1898" s="19"/>
      <c r="L1898" s="18"/>
      <c r="M1898" s="19"/>
      <c r="N1898" s="18"/>
      <c r="O1898" s="18"/>
      <c r="P1898" s="18"/>
      <c r="Q1898" s="18"/>
      <c r="R1898" s="18"/>
    </row>
    <row r="1899" spans="9:18" x14ac:dyDescent="0.25">
      <c r="I1899" s="8"/>
      <c r="J1899" s="8"/>
      <c r="K1899" s="19"/>
      <c r="L1899" s="18"/>
      <c r="M1899" s="19"/>
      <c r="N1899" s="18"/>
      <c r="O1899" s="18"/>
      <c r="P1899" s="18"/>
      <c r="Q1899" s="18"/>
      <c r="R1899" s="18"/>
    </row>
    <row r="1900" spans="9:18" x14ac:dyDescent="0.25">
      <c r="I1900" s="8"/>
      <c r="J1900" s="8"/>
      <c r="K1900" s="19"/>
      <c r="L1900" s="18"/>
      <c r="M1900" s="19"/>
      <c r="N1900" s="18"/>
      <c r="O1900" s="18"/>
      <c r="P1900" s="18"/>
      <c r="Q1900" s="18"/>
      <c r="R1900" s="18"/>
    </row>
    <row r="1901" spans="9:18" x14ac:dyDescent="0.25">
      <c r="I1901" s="8"/>
      <c r="J1901" s="8"/>
      <c r="K1901" s="19"/>
      <c r="L1901" s="18"/>
      <c r="M1901" s="19"/>
      <c r="N1901" s="18"/>
      <c r="O1901" s="18"/>
      <c r="P1901" s="18"/>
      <c r="Q1901" s="18"/>
      <c r="R1901" s="18"/>
    </row>
    <row r="1902" spans="9:18" x14ac:dyDescent="0.25">
      <c r="I1902" s="8"/>
      <c r="J1902" s="8"/>
      <c r="K1902" s="19"/>
      <c r="L1902" s="18"/>
      <c r="M1902" s="19"/>
      <c r="N1902" s="18"/>
      <c r="O1902" s="18"/>
      <c r="P1902" s="18"/>
      <c r="Q1902" s="18"/>
      <c r="R1902" s="18"/>
    </row>
    <row r="1903" spans="9:18" x14ac:dyDescent="0.25">
      <c r="I1903" s="8"/>
      <c r="J1903" s="8"/>
      <c r="K1903" s="19"/>
      <c r="L1903" s="18"/>
      <c r="M1903" s="19"/>
      <c r="N1903" s="18"/>
      <c r="O1903" s="18"/>
      <c r="P1903" s="18"/>
      <c r="Q1903" s="18"/>
      <c r="R1903" s="18"/>
    </row>
    <row r="1904" spans="9:18" x14ac:dyDescent="0.25">
      <c r="I1904" s="8"/>
      <c r="J1904" s="8"/>
      <c r="K1904" s="19"/>
      <c r="L1904" s="18"/>
      <c r="M1904" s="19"/>
      <c r="N1904" s="18"/>
      <c r="O1904" s="18"/>
      <c r="P1904" s="18"/>
      <c r="Q1904" s="18"/>
      <c r="R1904" s="18"/>
    </row>
    <row r="1905" spans="9:18" x14ac:dyDescent="0.25">
      <c r="I1905" s="8"/>
      <c r="J1905" s="8"/>
      <c r="K1905" s="19"/>
      <c r="L1905" s="18"/>
      <c r="M1905" s="19"/>
      <c r="N1905" s="18"/>
      <c r="O1905" s="18"/>
      <c r="P1905" s="18"/>
      <c r="Q1905" s="18"/>
      <c r="R1905" s="18"/>
    </row>
    <row r="1906" spans="9:18" x14ac:dyDescent="0.25">
      <c r="I1906" s="8"/>
      <c r="J1906" s="8"/>
      <c r="K1906" s="19"/>
      <c r="L1906" s="18"/>
      <c r="M1906" s="19"/>
      <c r="N1906" s="18"/>
      <c r="O1906" s="18"/>
      <c r="P1906" s="18"/>
      <c r="Q1906" s="18"/>
      <c r="R1906" s="18"/>
    </row>
    <row r="1907" spans="9:18" x14ac:dyDescent="0.25">
      <c r="I1907" s="8"/>
      <c r="J1907" s="8"/>
      <c r="K1907" s="19"/>
      <c r="L1907" s="18"/>
      <c r="M1907" s="19"/>
      <c r="N1907" s="18"/>
      <c r="O1907" s="18"/>
      <c r="P1907" s="18"/>
      <c r="Q1907" s="18"/>
      <c r="R1907" s="18"/>
    </row>
    <row r="1908" spans="9:18" x14ac:dyDescent="0.25">
      <c r="I1908" s="8"/>
      <c r="J1908" s="8"/>
      <c r="K1908" s="19"/>
      <c r="L1908" s="18"/>
      <c r="M1908" s="19"/>
      <c r="N1908" s="18"/>
      <c r="O1908" s="18"/>
      <c r="P1908" s="18"/>
      <c r="Q1908" s="18"/>
      <c r="R1908" s="18"/>
    </row>
    <row r="1909" spans="9:18" x14ac:dyDescent="0.25">
      <c r="I1909" s="8"/>
      <c r="J1909" s="8"/>
      <c r="K1909" s="19"/>
      <c r="L1909" s="18"/>
      <c r="M1909" s="19"/>
      <c r="N1909" s="18"/>
      <c r="O1909" s="18"/>
      <c r="P1909" s="18"/>
      <c r="Q1909" s="18"/>
      <c r="R1909" s="18"/>
    </row>
    <row r="1910" spans="9:18" x14ac:dyDescent="0.25">
      <c r="I1910" s="8"/>
      <c r="J1910" s="8"/>
      <c r="K1910" s="19"/>
      <c r="L1910" s="18"/>
      <c r="M1910" s="19"/>
      <c r="N1910" s="18"/>
      <c r="O1910" s="18"/>
      <c r="P1910" s="18"/>
      <c r="Q1910" s="18"/>
      <c r="R1910" s="18"/>
    </row>
    <row r="1911" spans="9:18" x14ac:dyDescent="0.25">
      <c r="I1911" s="8"/>
      <c r="J1911" s="8"/>
      <c r="K1911" s="19"/>
      <c r="L1911" s="18"/>
      <c r="M1911" s="19"/>
      <c r="N1911" s="18"/>
      <c r="O1911" s="18"/>
      <c r="P1911" s="18"/>
      <c r="Q1911" s="18"/>
      <c r="R1911" s="18"/>
    </row>
    <row r="1912" spans="9:18" x14ac:dyDescent="0.25">
      <c r="I1912" s="8"/>
      <c r="J1912" s="8"/>
      <c r="K1912" s="19"/>
      <c r="L1912" s="18"/>
      <c r="M1912" s="19"/>
      <c r="N1912" s="18"/>
      <c r="O1912" s="18"/>
      <c r="P1912" s="18"/>
      <c r="Q1912" s="18"/>
      <c r="R1912" s="18"/>
    </row>
    <row r="1913" spans="9:18" x14ac:dyDescent="0.25">
      <c r="I1913" s="8"/>
      <c r="J1913" s="8"/>
      <c r="K1913" s="19"/>
      <c r="L1913" s="18"/>
      <c r="M1913" s="19"/>
      <c r="N1913" s="18"/>
      <c r="O1913" s="18"/>
      <c r="P1913" s="18"/>
      <c r="Q1913" s="18"/>
      <c r="R1913" s="18"/>
    </row>
    <row r="1914" spans="9:18" x14ac:dyDescent="0.25">
      <c r="I1914" s="8"/>
      <c r="J1914" s="8"/>
      <c r="K1914" s="19"/>
      <c r="L1914" s="18"/>
      <c r="M1914" s="19"/>
      <c r="N1914" s="18"/>
      <c r="O1914" s="18"/>
      <c r="P1914" s="18"/>
      <c r="Q1914" s="18"/>
      <c r="R1914" s="18"/>
    </row>
    <row r="1915" spans="9:18" x14ac:dyDescent="0.25">
      <c r="I1915" s="8"/>
      <c r="J1915" s="8"/>
      <c r="K1915" s="19"/>
      <c r="L1915" s="18"/>
      <c r="M1915" s="19"/>
      <c r="N1915" s="18"/>
      <c r="O1915" s="18"/>
      <c r="P1915" s="18"/>
      <c r="Q1915" s="18"/>
      <c r="R1915" s="18"/>
    </row>
    <row r="1916" spans="9:18" x14ac:dyDescent="0.25">
      <c r="I1916" s="8"/>
      <c r="J1916" s="8"/>
      <c r="K1916" s="19"/>
      <c r="L1916" s="18"/>
      <c r="M1916" s="19"/>
      <c r="N1916" s="18"/>
      <c r="O1916" s="18"/>
      <c r="P1916" s="18"/>
      <c r="Q1916" s="18"/>
      <c r="R1916" s="18"/>
    </row>
    <row r="1917" spans="9:18" x14ac:dyDescent="0.25">
      <c r="I1917" s="8"/>
      <c r="J1917" s="8"/>
      <c r="K1917" s="19"/>
      <c r="L1917" s="18"/>
      <c r="M1917" s="19"/>
      <c r="N1917" s="18"/>
      <c r="O1917" s="18"/>
      <c r="P1917" s="18"/>
      <c r="Q1917" s="18"/>
      <c r="R1917" s="18"/>
    </row>
    <row r="1918" spans="9:18" x14ac:dyDescent="0.25">
      <c r="I1918" s="8"/>
      <c r="J1918" s="8"/>
      <c r="K1918" s="19"/>
      <c r="L1918" s="18"/>
      <c r="M1918" s="19"/>
      <c r="N1918" s="18"/>
      <c r="O1918" s="18"/>
      <c r="P1918" s="18"/>
      <c r="Q1918" s="18"/>
      <c r="R1918" s="18"/>
    </row>
    <row r="1919" spans="9:18" x14ac:dyDescent="0.25">
      <c r="I1919" s="8"/>
      <c r="J1919" s="8"/>
      <c r="K1919" s="19"/>
      <c r="L1919" s="18"/>
      <c r="M1919" s="19"/>
      <c r="N1919" s="18"/>
      <c r="O1919" s="18"/>
      <c r="P1919" s="18"/>
      <c r="Q1919" s="18"/>
      <c r="R1919" s="18"/>
    </row>
    <row r="1920" spans="9:18" x14ac:dyDescent="0.25">
      <c r="I1920" s="8"/>
      <c r="J1920" s="8"/>
      <c r="K1920" s="19"/>
      <c r="L1920" s="18"/>
      <c r="M1920" s="19"/>
      <c r="N1920" s="18"/>
      <c r="O1920" s="18"/>
      <c r="P1920" s="18"/>
      <c r="Q1920" s="18"/>
      <c r="R1920" s="18"/>
    </row>
    <row r="1921" spans="9:18" x14ac:dyDescent="0.25">
      <c r="I1921" s="8"/>
      <c r="J1921" s="8"/>
      <c r="K1921" s="19"/>
      <c r="L1921" s="18"/>
      <c r="M1921" s="19"/>
      <c r="N1921" s="18"/>
      <c r="O1921" s="18"/>
      <c r="P1921" s="18"/>
      <c r="Q1921" s="18"/>
      <c r="R1921" s="18"/>
    </row>
    <row r="1922" spans="9:18" x14ac:dyDescent="0.25">
      <c r="I1922" s="8"/>
      <c r="J1922" s="8"/>
      <c r="K1922" s="19"/>
      <c r="L1922" s="18"/>
      <c r="M1922" s="19"/>
      <c r="N1922" s="18"/>
      <c r="O1922" s="18"/>
      <c r="P1922" s="18"/>
      <c r="Q1922" s="18"/>
      <c r="R1922" s="18"/>
    </row>
    <row r="1923" spans="9:18" x14ac:dyDescent="0.25">
      <c r="I1923" s="8"/>
      <c r="J1923" s="8"/>
      <c r="K1923" s="19"/>
      <c r="L1923" s="18"/>
      <c r="M1923" s="19"/>
      <c r="N1923" s="18"/>
      <c r="O1923" s="18"/>
      <c r="P1923" s="18"/>
      <c r="Q1923" s="18"/>
      <c r="R1923" s="18"/>
    </row>
    <row r="1924" spans="9:18" x14ac:dyDescent="0.25">
      <c r="I1924" s="8"/>
      <c r="J1924" s="8"/>
      <c r="K1924" s="19"/>
      <c r="L1924" s="18"/>
      <c r="M1924" s="19"/>
      <c r="N1924" s="18"/>
      <c r="O1924" s="18"/>
      <c r="P1924" s="18"/>
      <c r="Q1924" s="18"/>
      <c r="R1924" s="18"/>
    </row>
    <row r="1925" spans="9:18" x14ac:dyDescent="0.25">
      <c r="I1925" s="8"/>
      <c r="J1925" s="8"/>
      <c r="K1925" s="19"/>
      <c r="L1925" s="18"/>
      <c r="M1925" s="19"/>
      <c r="N1925" s="18"/>
      <c r="O1925" s="18"/>
      <c r="P1925" s="18"/>
      <c r="Q1925" s="18"/>
      <c r="R1925" s="18"/>
    </row>
    <row r="1926" spans="9:18" x14ac:dyDescent="0.25">
      <c r="I1926" s="8"/>
      <c r="J1926" s="8"/>
      <c r="K1926" s="19"/>
      <c r="L1926" s="18"/>
      <c r="M1926" s="19"/>
      <c r="N1926" s="18"/>
      <c r="O1926" s="18"/>
      <c r="P1926" s="18"/>
      <c r="Q1926" s="18"/>
      <c r="R1926" s="18"/>
    </row>
    <row r="1927" spans="9:18" x14ac:dyDescent="0.25">
      <c r="I1927" s="8"/>
      <c r="J1927" s="8"/>
      <c r="K1927" s="19"/>
      <c r="L1927" s="18"/>
      <c r="M1927" s="19"/>
      <c r="N1927" s="18"/>
      <c r="O1927" s="18"/>
      <c r="P1927" s="18"/>
      <c r="Q1927" s="18"/>
      <c r="R1927" s="18"/>
    </row>
    <row r="1928" spans="9:18" x14ac:dyDescent="0.25">
      <c r="I1928" s="8"/>
      <c r="J1928" s="8"/>
      <c r="K1928" s="19"/>
      <c r="L1928" s="18"/>
      <c r="M1928" s="19"/>
      <c r="N1928" s="18"/>
      <c r="O1928" s="18"/>
      <c r="P1928" s="18"/>
      <c r="Q1928" s="18"/>
      <c r="R1928" s="18"/>
    </row>
    <row r="1929" spans="9:18" x14ac:dyDescent="0.25">
      <c r="I1929" s="8"/>
      <c r="J1929" s="8"/>
      <c r="K1929" s="19"/>
      <c r="L1929" s="18"/>
      <c r="M1929" s="19"/>
      <c r="N1929" s="18"/>
      <c r="O1929" s="18"/>
      <c r="P1929" s="18"/>
      <c r="Q1929" s="18"/>
      <c r="R1929" s="18"/>
    </row>
    <row r="1930" spans="9:18" x14ac:dyDescent="0.25">
      <c r="I1930" s="8"/>
      <c r="J1930" s="8"/>
      <c r="K1930" s="19"/>
      <c r="L1930" s="18"/>
      <c r="M1930" s="19"/>
      <c r="N1930" s="18"/>
      <c r="O1930" s="18"/>
      <c r="P1930" s="18"/>
      <c r="Q1930" s="18"/>
      <c r="R1930" s="18"/>
    </row>
    <row r="1931" spans="9:18" x14ac:dyDescent="0.25">
      <c r="I1931" s="8"/>
      <c r="J1931" s="8"/>
      <c r="K1931" s="19"/>
      <c r="L1931" s="18"/>
      <c r="M1931" s="19"/>
      <c r="N1931" s="18"/>
      <c r="O1931" s="18"/>
      <c r="P1931" s="18"/>
      <c r="Q1931" s="18"/>
      <c r="R1931" s="18"/>
    </row>
    <row r="1932" spans="9:18" x14ac:dyDescent="0.25">
      <c r="I1932" s="8"/>
      <c r="J1932" s="8"/>
      <c r="K1932" s="19"/>
      <c r="L1932" s="18"/>
      <c r="M1932" s="19"/>
      <c r="N1932" s="18"/>
      <c r="O1932" s="18"/>
      <c r="P1932" s="18"/>
      <c r="Q1932" s="18"/>
      <c r="R1932" s="18"/>
    </row>
    <row r="1933" spans="9:18" x14ac:dyDescent="0.25">
      <c r="I1933" s="8"/>
      <c r="J1933" s="8"/>
      <c r="K1933" s="19"/>
      <c r="L1933" s="18"/>
      <c r="M1933" s="19"/>
      <c r="N1933" s="18"/>
      <c r="O1933" s="18"/>
      <c r="P1933" s="18"/>
      <c r="Q1933" s="18"/>
      <c r="R1933" s="18"/>
    </row>
    <row r="1934" spans="9:18" x14ac:dyDescent="0.25">
      <c r="I1934" s="8"/>
      <c r="J1934" s="8"/>
      <c r="K1934" s="19"/>
      <c r="L1934" s="18"/>
      <c r="M1934" s="19"/>
      <c r="N1934" s="18"/>
      <c r="O1934" s="18"/>
      <c r="P1934" s="18"/>
      <c r="Q1934" s="18"/>
      <c r="R1934" s="18"/>
    </row>
    <row r="1935" spans="9:18" x14ac:dyDescent="0.25">
      <c r="I1935" s="8"/>
      <c r="J1935" s="8"/>
      <c r="K1935" s="19"/>
      <c r="L1935" s="18"/>
      <c r="M1935" s="19"/>
      <c r="N1935" s="18"/>
      <c r="O1935" s="18"/>
      <c r="P1935" s="18"/>
      <c r="Q1935" s="18"/>
      <c r="R1935" s="18"/>
    </row>
    <row r="1936" spans="9:18" x14ac:dyDescent="0.25">
      <c r="I1936" s="8"/>
      <c r="J1936" s="8"/>
      <c r="K1936" s="19"/>
      <c r="L1936" s="18"/>
      <c r="M1936" s="19"/>
      <c r="N1936" s="18"/>
      <c r="O1936" s="18"/>
      <c r="P1936" s="18"/>
      <c r="Q1936" s="18"/>
      <c r="R1936" s="18"/>
    </row>
    <row r="1937" spans="9:18" x14ac:dyDescent="0.25">
      <c r="I1937" s="8"/>
      <c r="J1937" s="8"/>
      <c r="K1937" s="19"/>
      <c r="L1937" s="18"/>
      <c r="M1937" s="19"/>
      <c r="N1937" s="18"/>
      <c r="O1937" s="18"/>
      <c r="P1937" s="18"/>
      <c r="Q1937" s="18"/>
      <c r="R1937" s="18"/>
    </row>
    <row r="1938" spans="9:18" x14ac:dyDescent="0.25">
      <c r="I1938" s="8"/>
      <c r="J1938" s="8"/>
      <c r="K1938" s="19"/>
      <c r="L1938" s="18"/>
      <c r="M1938" s="19"/>
      <c r="N1938" s="18"/>
      <c r="O1938" s="18"/>
      <c r="P1938" s="18"/>
      <c r="Q1938" s="18"/>
      <c r="R1938" s="18"/>
    </row>
    <row r="1939" spans="9:18" x14ac:dyDescent="0.25">
      <c r="I1939" s="8"/>
      <c r="J1939" s="8"/>
      <c r="K1939" s="19"/>
      <c r="L1939" s="18"/>
      <c r="M1939" s="19"/>
      <c r="N1939" s="18"/>
      <c r="O1939" s="18"/>
      <c r="P1939" s="18"/>
      <c r="Q1939" s="18"/>
      <c r="R1939" s="18"/>
    </row>
    <row r="1940" spans="9:18" x14ac:dyDescent="0.25">
      <c r="I1940" s="8"/>
      <c r="J1940" s="8"/>
      <c r="K1940" s="19"/>
      <c r="L1940" s="18"/>
      <c r="M1940" s="19"/>
      <c r="N1940" s="18"/>
      <c r="O1940" s="18"/>
      <c r="P1940" s="18"/>
      <c r="Q1940" s="18"/>
      <c r="R1940" s="18"/>
    </row>
    <row r="1941" spans="9:18" x14ac:dyDescent="0.25">
      <c r="I1941" s="8"/>
      <c r="J1941" s="8"/>
      <c r="K1941" s="19"/>
      <c r="L1941" s="18"/>
      <c r="M1941" s="19"/>
      <c r="N1941" s="18"/>
      <c r="O1941" s="18"/>
      <c r="P1941" s="18"/>
      <c r="Q1941" s="18"/>
      <c r="R1941" s="18"/>
    </row>
    <row r="1942" spans="9:18" x14ac:dyDescent="0.25">
      <c r="I1942" s="8"/>
      <c r="J1942" s="8"/>
      <c r="K1942" s="19"/>
      <c r="L1942" s="18"/>
      <c r="M1942" s="19"/>
      <c r="N1942" s="18"/>
      <c r="O1942" s="18"/>
      <c r="P1942" s="18"/>
      <c r="Q1942" s="18"/>
      <c r="R1942" s="18"/>
    </row>
    <row r="1943" spans="9:18" x14ac:dyDescent="0.25">
      <c r="I1943" s="8"/>
      <c r="J1943" s="8"/>
      <c r="K1943" s="19"/>
      <c r="L1943" s="18"/>
      <c r="M1943" s="19"/>
      <c r="N1943" s="18"/>
      <c r="O1943" s="18"/>
      <c r="P1943" s="18"/>
      <c r="Q1943" s="18"/>
      <c r="R1943" s="18"/>
    </row>
    <row r="1944" spans="9:18" x14ac:dyDescent="0.25">
      <c r="I1944" s="8"/>
      <c r="J1944" s="8"/>
      <c r="K1944" s="19"/>
      <c r="L1944" s="18"/>
      <c r="M1944" s="19"/>
      <c r="N1944" s="18"/>
      <c r="O1944" s="18"/>
      <c r="P1944" s="18"/>
      <c r="Q1944" s="18"/>
      <c r="R1944" s="18"/>
    </row>
    <row r="1945" spans="9:18" x14ac:dyDescent="0.25">
      <c r="I1945" s="8"/>
      <c r="J1945" s="8"/>
      <c r="K1945" s="19"/>
      <c r="L1945" s="18"/>
      <c r="M1945" s="19"/>
      <c r="N1945" s="18"/>
      <c r="O1945" s="18"/>
      <c r="P1945" s="18"/>
      <c r="Q1945" s="18"/>
      <c r="R1945" s="18"/>
    </row>
    <row r="1946" spans="9:18" x14ac:dyDescent="0.25">
      <c r="I1946" s="8"/>
      <c r="J1946" s="8"/>
      <c r="K1946" s="19"/>
      <c r="L1946" s="18"/>
      <c r="M1946" s="19"/>
      <c r="N1946" s="18"/>
      <c r="O1946" s="18"/>
      <c r="P1946" s="18"/>
      <c r="Q1946" s="18"/>
      <c r="R1946" s="18"/>
    </row>
    <row r="1947" spans="9:18" x14ac:dyDescent="0.25">
      <c r="I1947" s="8"/>
      <c r="J1947" s="8"/>
      <c r="K1947" s="19"/>
      <c r="L1947" s="18"/>
      <c r="M1947" s="19"/>
      <c r="N1947" s="18"/>
      <c r="O1947" s="18"/>
      <c r="P1947" s="18"/>
      <c r="Q1947" s="18"/>
      <c r="R1947" s="18"/>
    </row>
    <row r="1948" spans="9:18" x14ac:dyDescent="0.25">
      <c r="I1948" s="8"/>
      <c r="J1948" s="8"/>
      <c r="K1948" s="19"/>
      <c r="L1948" s="18"/>
      <c r="M1948" s="19"/>
      <c r="N1948" s="18"/>
      <c r="O1948" s="18"/>
      <c r="P1948" s="18"/>
      <c r="Q1948" s="18"/>
      <c r="R1948" s="18"/>
    </row>
    <row r="1949" spans="9:18" x14ac:dyDescent="0.25">
      <c r="I1949" s="8"/>
      <c r="J1949" s="8"/>
      <c r="K1949" s="19"/>
      <c r="L1949" s="18"/>
      <c r="M1949" s="19"/>
      <c r="N1949" s="18"/>
      <c r="O1949" s="18"/>
      <c r="P1949" s="18"/>
      <c r="Q1949" s="18"/>
      <c r="R1949" s="18"/>
    </row>
    <row r="1950" spans="9:18" x14ac:dyDescent="0.25">
      <c r="I1950" s="8"/>
      <c r="J1950" s="8"/>
      <c r="K1950" s="19"/>
      <c r="L1950" s="18"/>
      <c r="M1950" s="19"/>
      <c r="N1950" s="18"/>
      <c r="O1950" s="18"/>
      <c r="P1950" s="18"/>
      <c r="Q1950" s="18"/>
      <c r="R1950" s="18"/>
    </row>
    <row r="1951" spans="9:18" x14ac:dyDescent="0.25">
      <c r="I1951" s="8"/>
      <c r="J1951" s="8"/>
      <c r="K1951" s="19"/>
      <c r="L1951" s="18"/>
      <c r="M1951" s="19"/>
      <c r="N1951" s="18"/>
      <c r="O1951" s="18"/>
      <c r="P1951" s="18"/>
      <c r="Q1951" s="18"/>
      <c r="R1951" s="18"/>
    </row>
    <row r="1952" spans="9:18" x14ac:dyDescent="0.25">
      <c r="I1952" s="8"/>
      <c r="J1952" s="8"/>
      <c r="K1952" s="19"/>
      <c r="L1952" s="18"/>
      <c r="M1952" s="19"/>
      <c r="N1952" s="18"/>
      <c r="O1952" s="18"/>
      <c r="P1952" s="18"/>
      <c r="Q1952" s="18"/>
      <c r="R1952" s="18"/>
    </row>
    <row r="1953" spans="9:18" x14ac:dyDescent="0.25">
      <c r="I1953" s="8"/>
      <c r="J1953" s="8"/>
      <c r="K1953" s="19"/>
      <c r="L1953" s="18"/>
      <c r="M1953" s="19"/>
      <c r="N1953" s="18"/>
      <c r="O1953" s="18"/>
      <c r="P1953" s="18"/>
      <c r="Q1953" s="18"/>
      <c r="R1953" s="18"/>
    </row>
    <row r="1954" spans="9:18" x14ac:dyDescent="0.25">
      <c r="I1954" s="8"/>
      <c r="J1954" s="8"/>
      <c r="K1954" s="19"/>
      <c r="L1954" s="18"/>
      <c r="M1954" s="19"/>
      <c r="N1954" s="18"/>
      <c r="O1954" s="18"/>
      <c r="P1954" s="18"/>
      <c r="Q1954" s="18"/>
      <c r="R1954" s="18"/>
    </row>
    <row r="1955" spans="9:18" x14ac:dyDescent="0.25">
      <c r="I1955" s="8"/>
      <c r="J1955" s="8"/>
      <c r="K1955" s="19"/>
      <c r="L1955" s="18"/>
      <c r="M1955" s="19"/>
      <c r="N1955" s="18"/>
      <c r="O1955" s="18"/>
      <c r="P1955" s="18"/>
      <c r="Q1955" s="18"/>
      <c r="R1955" s="18"/>
    </row>
    <row r="1956" spans="9:18" x14ac:dyDescent="0.25">
      <c r="I1956" s="8"/>
      <c r="J1956" s="8"/>
      <c r="K1956" s="19"/>
      <c r="L1956" s="18"/>
      <c r="M1956" s="19"/>
      <c r="N1956" s="18"/>
      <c r="O1956" s="18"/>
      <c r="P1956" s="18"/>
      <c r="Q1956" s="18"/>
      <c r="R1956" s="18"/>
    </row>
    <row r="1957" spans="9:18" x14ac:dyDescent="0.25">
      <c r="I1957" s="8"/>
      <c r="J1957" s="8"/>
      <c r="K1957" s="19"/>
      <c r="L1957" s="18"/>
      <c r="M1957" s="19"/>
      <c r="N1957" s="18"/>
      <c r="O1957" s="18"/>
      <c r="P1957" s="18"/>
      <c r="Q1957" s="18"/>
      <c r="R1957" s="18"/>
    </row>
    <row r="1958" spans="9:18" x14ac:dyDescent="0.25">
      <c r="I1958" s="8"/>
      <c r="J1958" s="8"/>
      <c r="K1958" s="19"/>
      <c r="L1958" s="18"/>
      <c r="M1958" s="19"/>
      <c r="N1958" s="18"/>
      <c r="O1958" s="18"/>
      <c r="P1958" s="18"/>
      <c r="Q1958" s="18"/>
      <c r="R1958" s="18"/>
    </row>
    <row r="1959" spans="9:18" x14ac:dyDescent="0.25">
      <c r="I1959" s="8"/>
      <c r="J1959" s="8"/>
      <c r="K1959" s="19"/>
      <c r="L1959" s="18"/>
      <c r="M1959" s="19"/>
      <c r="N1959" s="18"/>
      <c r="O1959" s="18"/>
      <c r="P1959" s="18"/>
      <c r="Q1959" s="18"/>
      <c r="R1959" s="18"/>
    </row>
    <row r="1960" spans="9:18" x14ac:dyDescent="0.25">
      <c r="I1960" s="8"/>
      <c r="J1960" s="8"/>
      <c r="K1960" s="19"/>
      <c r="L1960" s="18"/>
      <c r="M1960" s="19"/>
      <c r="N1960" s="18"/>
      <c r="O1960" s="18"/>
      <c r="P1960" s="18"/>
      <c r="Q1960" s="18"/>
      <c r="R1960" s="18"/>
    </row>
    <row r="1961" spans="9:18" x14ac:dyDescent="0.25">
      <c r="I1961" s="8"/>
      <c r="J1961" s="8"/>
      <c r="K1961" s="19"/>
      <c r="L1961" s="18"/>
      <c r="M1961" s="19"/>
      <c r="N1961" s="18"/>
      <c r="O1961" s="18"/>
      <c r="P1961" s="18"/>
      <c r="Q1961" s="18"/>
      <c r="R1961" s="18"/>
    </row>
    <row r="1962" spans="9:18" x14ac:dyDescent="0.25">
      <c r="I1962" s="8"/>
      <c r="J1962" s="8"/>
      <c r="K1962" s="19"/>
      <c r="L1962" s="18"/>
      <c r="M1962" s="19"/>
      <c r="N1962" s="18"/>
      <c r="O1962" s="18"/>
      <c r="P1962" s="18"/>
      <c r="Q1962" s="18"/>
      <c r="R1962" s="18"/>
    </row>
    <row r="1963" spans="9:18" x14ac:dyDescent="0.25">
      <c r="I1963" s="8"/>
      <c r="J1963" s="8"/>
      <c r="K1963" s="19"/>
      <c r="L1963" s="18"/>
      <c r="M1963" s="19"/>
      <c r="N1963" s="18"/>
      <c r="O1963" s="18"/>
      <c r="P1963" s="18"/>
      <c r="Q1963" s="18"/>
      <c r="R1963" s="18"/>
    </row>
    <row r="1964" spans="9:18" x14ac:dyDescent="0.25">
      <c r="I1964" s="8"/>
      <c r="J1964" s="8"/>
      <c r="K1964" s="19"/>
      <c r="L1964" s="18"/>
      <c r="M1964" s="19"/>
      <c r="N1964" s="18"/>
      <c r="O1964" s="18"/>
      <c r="P1964" s="18"/>
      <c r="Q1964" s="18"/>
      <c r="R1964" s="18"/>
    </row>
    <row r="1965" spans="9:18" x14ac:dyDescent="0.25">
      <c r="I1965" s="8"/>
      <c r="J1965" s="8"/>
      <c r="K1965" s="19"/>
      <c r="L1965" s="18"/>
      <c r="M1965" s="19"/>
      <c r="N1965" s="18"/>
      <c r="O1965" s="18"/>
      <c r="P1965" s="18"/>
      <c r="Q1965" s="18"/>
      <c r="R1965" s="18"/>
    </row>
    <row r="1966" spans="9:18" x14ac:dyDescent="0.25">
      <c r="I1966" s="8"/>
      <c r="J1966" s="8"/>
      <c r="K1966" s="19"/>
      <c r="L1966" s="18"/>
      <c r="M1966" s="19"/>
      <c r="N1966" s="18"/>
      <c r="O1966" s="18"/>
      <c r="P1966" s="18"/>
      <c r="Q1966" s="18"/>
      <c r="R1966" s="18"/>
    </row>
    <row r="1967" spans="9:18" x14ac:dyDescent="0.25">
      <c r="I1967" s="8"/>
      <c r="J1967" s="8"/>
      <c r="K1967" s="19"/>
      <c r="L1967" s="18"/>
      <c r="M1967" s="19"/>
      <c r="N1967" s="18"/>
      <c r="O1967" s="18"/>
      <c r="P1967" s="18"/>
      <c r="Q1967" s="18"/>
      <c r="R1967" s="18"/>
    </row>
    <row r="1968" spans="9:18" x14ac:dyDescent="0.25">
      <c r="I1968" s="8"/>
      <c r="J1968" s="8"/>
      <c r="K1968" s="19"/>
      <c r="L1968" s="18"/>
      <c r="M1968" s="19"/>
      <c r="N1968" s="18"/>
      <c r="O1968" s="18"/>
      <c r="P1968" s="18"/>
      <c r="Q1968" s="18"/>
      <c r="R1968" s="18"/>
    </row>
    <row r="1969" spans="9:18" x14ac:dyDescent="0.25">
      <c r="I1969" s="8"/>
      <c r="J1969" s="8"/>
      <c r="K1969" s="19"/>
      <c r="L1969" s="18"/>
      <c r="M1969" s="19"/>
      <c r="N1969" s="18"/>
      <c r="O1969" s="18"/>
      <c r="P1969" s="18"/>
      <c r="Q1969" s="18"/>
      <c r="R1969" s="18"/>
    </row>
    <row r="1970" spans="9:18" x14ac:dyDescent="0.25">
      <c r="I1970" s="8"/>
      <c r="J1970" s="8"/>
      <c r="K1970" s="19"/>
      <c r="L1970" s="18"/>
      <c r="M1970" s="19"/>
      <c r="N1970" s="18"/>
      <c r="O1970" s="18"/>
      <c r="P1970" s="18"/>
      <c r="Q1970" s="18"/>
      <c r="R1970" s="18"/>
    </row>
    <row r="1971" spans="9:18" x14ac:dyDescent="0.25">
      <c r="I1971" s="8"/>
      <c r="J1971" s="8"/>
      <c r="K1971" s="19"/>
      <c r="L1971" s="18"/>
      <c r="M1971" s="19"/>
      <c r="N1971" s="18"/>
      <c r="O1971" s="18"/>
      <c r="P1971" s="18"/>
      <c r="Q1971" s="18"/>
      <c r="R1971" s="18"/>
    </row>
    <row r="1972" spans="9:18" x14ac:dyDescent="0.25">
      <c r="I1972" s="8"/>
      <c r="J1972" s="8"/>
      <c r="K1972" s="19"/>
      <c r="L1972" s="18"/>
      <c r="M1972" s="19"/>
      <c r="N1972" s="18"/>
      <c r="O1972" s="18"/>
      <c r="P1972" s="18"/>
      <c r="Q1972" s="18"/>
      <c r="R1972" s="18"/>
    </row>
    <row r="1973" spans="9:18" x14ac:dyDescent="0.25">
      <c r="I1973" s="8"/>
      <c r="J1973" s="8"/>
      <c r="K1973" s="19"/>
      <c r="L1973" s="18"/>
      <c r="M1973" s="19"/>
      <c r="N1973" s="18"/>
      <c r="O1973" s="18"/>
      <c r="P1973" s="18"/>
      <c r="Q1973" s="18"/>
      <c r="R1973" s="18"/>
    </row>
    <row r="1974" spans="9:18" x14ac:dyDescent="0.25">
      <c r="I1974" s="8"/>
      <c r="J1974" s="8"/>
      <c r="K1974" s="19"/>
      <c r="L1974" s="18"/>
      <c r="M1974" s="19"/>
      <c r="N1974" s="18"/>
      <c r="O1974" s="18"/>
      <c r="P1974" s="18"/>
      <c r="Q1974" s="18"/>
      <c r="R1974" s="18"/>
    </row>
    <row r="1975" spans="9:18" x14ac:dyDescent="0.25">
      <c r="I1975" s="8"/>
      <c r="J1975" s="8"/>
      <c r="K1975" s="19"/>
      <c r="L1975" s="18"/>
      <c r="M1975" s="19"/>
      <c r="N1975" s="18"/>
      <c r="O1975" s="18"/>
      <c r="P1975" s="18"/>
      <c r="Q1975" s="18"/>
      <c r="R1975" s="18"/>
    </row>
    <row r="1976" spans="9:18" x14ac:dyDescent="0.25">
      <c r="I1976" s="8"/>
      <c r="J1976" s="8"/>
      <c r="K1976" s="19"/>
      <c r="L1976" s="18"/>
      <c r="M1976" s="19"/>
      <c r="N1976" s="18"/>
      <c r="O1976" s="18"/>
      <c r="P1976" s="18"/>
      <c r="Q1976" s="18"/>
      <c r="R1976" s="18"/>
    </row>
    <row r="1977" spans="9:18" x14ac:dyDescent="0.25">
      <c r="I1977" s="8"/>
      <c r="J1977" s="8"/>
      <c r="K1977" s="19"/>
      <c r="L1977" s="18"/>
      <c r="M1977" s="19"/>
      <c r="N1977" s="18"/>
      <c r="O1977" s="18"/>
      <c r="P1977" s="18"/>
      <c r="Q1977" s="18"/>
      <c r="R1977" s="18"/>
    </row>
    <row r="1978" spans="9:18" x14ac:dyDescent="0.25">
      <c r="I1978" s="8"/>
      <c r="J1978" s="8"/>
      <c r="K1978" s="19"/>
      <c r="L1978" s="18"/>
      <c r="M1978" s="19"/>
      <c r="N1978" s="18"/>
      <c r="O1978" s="18"/>
      <c r="P1978" s="18"/>
      <c r="Q1978" s="18"/>
      <c r="R1978" s="18"/>
    </row>
    <row r="1979" spans="9:18" x14ac:dyDescent="0.25">
      <c r="I1979" s="8"/>
      <c r="J1979" s="8"/>
      <c r="K1979" s="19"/>
      <c r="L1979" s="18"/>
      <c r="M1979" s="19"/>
      <c r="N1979" s="18"/>
      <c r="O1979" s="18"/>
      <c r="P1979" s="18"/>
      <c r="Q1979" s="18"/>
      <c r="R1979" s="18"/>
    </row>
    <row r="1980" spans="9:18" x14ac:dyDescent="0.25">
      <c r="I1980" s="8"/>
      <c r="J1980" s="8"/>
      <c r="K1980" s="19"/>
      <c r="L1980" s="18"/>
      <c r="M1980" s="19"/>
      <c r="N1980" s="18"/>
      <c r="O1980" s="18"/>
      <c r="P1980" s="18"/>
      <c r="Q1980" s="18"/>
      <c r="R1980" s="18"/>
    </row>
    <row r="1981" spans="9:18" x14ac:dyDescent="0.25">
      <c r="I1981" s="8"/>
      <c r="J1981" s="8"/>
      <c r="K1981" s="19"/>
      <c r="L1981" s="18"/>
      <c r="M1981" s="19"/>
      <c r="N1981" s="18"/>
      <c r="O1981" s="18"/>
      <c r="P1981" s="18"/>
      <c r="Q1981" s="18"/>
      <c r="R1981" s="18"/>
    </row>
    <row r="1982" spans="9:18" x14ac:dyDescent="0.25">
      <c r="I1982" s="8"/>
      <c r="J1982" s="8"/>
      <c r="K1982" s="19"/>
      <c r="L1982" s="18"/>
      <c r="M1982" s="19"/>
      <c r="N1982" s="18"/>
      <c r="O1982" s="18"/>
      <c r="P1982" s="18"/>
      <c r="Q1982" s="18"/>
      <c r="R1982" s="18"/>
    </row>
    <row r="1983" spans="9:18" x14ac:dyDescent="0.25">
      <c r="I1983" s="8"/>
      <c r="J1983" s="8"/>
      <c r="K1983" s="19"/>
      <c r="L1983" s="18"/>
      <c r="M1983" s="19"/>
      <c r="N1983" s="18"/>
      <c r="O1983" s="18"/>
      <c r="P1983" s="18"/>
      <c r="Q1983" s="18"/>
      <c r="R1983" s="18"/>
    </row>
    <row r="1984" spans="9:18" x14ac:dyDescent="0.25">
      <c r="I1984" s="8"/>
      <c r="J1984" s="8"/>
      <c r="K1984" s="19"/>
      <c r="L1984" s="18"/>
      <c r="M1984" s="19"/>
      <c r="N1984" s="18"/>
      <c r="O1984" s="18"/>
      <c r="P1984" s="18"/>
      <c r="Q1984" s="18"/>
      <c r="R1984" s="18"/>
    </row>
    <row r="1985" spans="9:18" x14ac:dyDescent="0.25">
      <c r="I1985" s="8"/>
      <c r="J1985" s="8"/>
      <c r="K1985" s="19"/>
      <c r="L1985" s="18"/>
      <c r="M1985" s="19"/>
      <c r="N1985" s="18"/>
      <c r="O1985" s="18"/>
      <c r="P1985" s="18"/>
      <c r="Q1985" s="18"/>
      <c r="R1985" s="18"/>
    </row>
    <row r="1986" spans="9:18" x14ac:dyDescent="0.25">
      <c r="I1986" s="8"/>
      <c r="J1986" s="8"/>
      <c r="K1986" s="19"/>
      <c r="L1986" s="18"/>
      <c r="M1986" s="19"/>
      <c r="N1986" s="18"/>
      <c r="O1986" s="18"/>
      <c r="P1986" s="18"/>
      <c r="Q1986" s="18"/>
      <c r="R1986" s="18"/>
    </row>
    <row r="1987" spans="9:18" x14ac:dyDescent="0.25">
      <c r="I1987" s="8"/>
      <c r="J1987" s="8"/>
      <c r="K1987" s="19"/>
      <c r="L1987" s="18"/>
      <c r="M1987" s="19"/>
      <c r="N1987" s="18"/>
      <c r="O1987" s="18"/>
      <c r="P1987" s="18"/>
      <c r="Q1987" s="18"/>
      <c r="R1987" s="18"/>
    </row>
    <row r="1988" spans="9:18" x14ac:dyDescent="0.25">
      <c r="I1988" s="8"/>
      <c r="J1988" s="8"/>
      <c r="K1988" s="19"/>
      <c r="L1988" s="18"/>
      <c r="M1988" s="19"/>
      <c r="N1988" s="18"/>
      <c r="O1988" s="18"/>
      <c r="P1988" s="18"/>
      <c r="Q1988" s="18"/>
      <c r="R1988" s="18"/>
    </row>
    <row r="1989" spans="9:18" x14ac:dyDescent="0.25">
      <c r="I1989" s="8"/>
      <c r="J1989" s="8"/>
      <c r="K1989" s="19"/>
      <c r="L1989" s="18"/>
      <c r="M1989" s="19"/>
      <c r="N1989" s="18"/>
      <c r="O1989" s="18"/>
      <c r="P1989" s="18"/>
      <c r="Q1989" s="18"/>
      <c r="R1989" s="18"/>
    </row>
    <row r="1990" spans="9:18" x14ac:dyDescent="0.25">
      <c r="I1990" s="8"/>
      <c r="J1990" s="8"/>
      <c r="K1990" s="19"/>
      <c r="L1990" s="18"/>
      <c r="M1990" s="19"/>
      <c r="N1990" s="18"/>
      <c r="O1990" s="18"/>
      <c r="P1990" s="18"/>
      <c r="Q1990" s="18"/>
      <c r="R1990" s="18"/>
    </row>
    <row r="1991" spans="9:18" x14ac:dyDescent="0.25">
      <c r="I1991" s="8"/>
      <c r="J1991" s="8"/>
      <c r="K1991" s="19"/>
      <c r="L1991" s="18"/>
      <c r="M1991" s="19"/>
      <c r="N1991" s="18"/>
      <c r="O1991" s="18"/>
      <c r="P1991" s="18"/>
      <c r="Q1991" s="18"/>
      <c r="R1991" s="18"/>
    </row>
    <row r="1992" spans="9:18" x14ac:dyDescent="0.25">
      <c r="I1992" s="8"/>
      <c r="J1992" s="8"/>
      <c r="K1992" s="19"/>
      <c r="L1992" s="18"/>
      <c r="M1992" s="19"/>
      <c r="N1992" s="18"/>
      <c r="O1992" s="18"/>
      <c r="P1992" s="18"/>
      <c r="Q1992" s="18"/>
      <c r="R1992" s="18"/>
    </row>
    <row r="1993" spans="9:18" x14ac:dyDescent="0.25">
      <c r="I1993" s="8"/>
      <c r="J1993" s="8"/>
      <c r="K1993" s="19"/>
      <c r="L1993" s="18"/>
      <c r="M1993" s="19"/>
      <c r="N1993" s="18"/>
      <c r="O1993" s="18"/>
      <c r="P1993" s="18"/>
      <c r="Q1993" s="18"/>
      <c r="R1993" s="18"/>
    </row>
    <row r="1994" spans="9:18" x14ac:dyDescent="0.25">
      <c r="I1994" s="8"/>
      <c r="J1994" s="8"/>
      <c r="K1994" s="19"/>
      <c r="L1994" s="18"/>
      <c r="M1994" s="19"/>
      <c r="N1994" s="18"/>
      <c r="O1994" s="18"/>
      <c r="P1994" s="18"/>
      <c r="Q1994" s="18"/>
      <c r="R1994" s="18"/>
    </row>
    <row r="1995" spans="9:18" x14ac:dyDescent="0.25">
      <c r="I1995" s="8"/>
      <c r="J1995" s="8"/>
      <c r="K1995" s="19"/>
      <c r="L1995" s="18"/>
      <c r="M1995" s="19"/>
      <c r="N1995" s="18"/>
      <c r="O1995" s="18"/>
      <c r="P1995" s="18"/>
      <c r="Q1995" s="18"/>
      <c r="R1995" s="18"/>
    </row>
    <row r="1996" spans="9:18" x14ac:dyDescent="0.25">
      <c r="I1996" s="8"/>
      <c r="J1996" s="8"/>
      <c r="K1996" s="19"/>
      <c r="L1996" s="18"/>
      <c r="M1996" s="19"/>
      <c r="N1996" s="18"/>
      <c r="O1996" s="18"/>
      <c r="P1996" s="18"/>
      <c r="Q1996" s="18"/>
      <c r="R1996" s="18"/>
    </row>
    <row r="1997" spans="9:18" x14ac:dyDescent="0.25">
      <c r="I1997" s="8"/>
      <c r="J1997" s="8"/>
      <c r="K1997" s="19"/>
      <c r="L1997" s="18"/>
      <c r="M1997" s="19"/>
      <c r="N1997" s="18"/>
      <c r="O1997" s="18"/>
      <c r="P1997" s="18"/>
      <c r="Q1997" s="18"/>
      <c r="R1997" s="18"/>
    </row>
    <row r="1998" spans="9:18" x14ac:dyDescent="0.25">
      <c r="I1998" s="8"/>
      <c r="J1998" s="8"/>
      <c r="K1998" s="19"/>
      <c r="L1998" s="18"/>
      <c r="M1998" s="19"/>
      <c r="N1998" s="18"/>
      <c r="O1998" s="18"/>
      <c r="P1998" s="18"/>
      <c r="Q1998" s="18"/>
      <c r="R1998" s="18"/>
    </row>
    <row r="1999" spans="9:18" x14ac:dyDescent="0.25">
      <c r="I1999" s="8"/>
      <c r="J1999" s="8"/>
      <c r="K1999" s="19"/>
      <c r="L1999" s="18"/>
      <c r="M1999" s="19"/>
      <c r="N1999" s="18"/>
      <c r="O1999" s="18"/>
      <c r="P1999" s="18"/>
      <c r="Q1999" s="18"/>
      <c r="R1999" s="18"/>
    </row>
    <row r="2000" spans="9:18" x14ac:dyDescent="0.25">
      <c r="I2000" s="8"/>
      <c r="J2000" s="8"/>
      <c r="K2000" s="19"/>
      <c r="L2000" s="18"/>
      <c r="M2000" s="19"/>
      <c r="N2000" s="18"/>
      <c r="O2000" s="18"/>
      <c r="P2000" s="18"/>
      <c r="Q2000" s="18"/>
      <c r="R2000" s="18"/>
    </row>
    <row r="2001" spans="9:18" x14ac:dyDescent="0.25">
      <c r="I2001" s="8"/>
      <c r="J2001" s="8"/>
      <c r="K2001" s="19"/>
      <c r="L2001" s="18"/>
      <c r="M2001" s="19"/>
      <c r="N2001" s="18"/>
      <c r="O2001" s="18"/>
      <c r="P2001" s="18"/>
      <c r="Q2001" s="18"/>
      <c r="R2001" s="18"/>
    </row>
    <row r="2002" spans="9:18" x14ac:dyDescent="0.25">
      <c r="I2002" s="8"/>
      <c r="J2002" s="8"/>
      <c r="K2002" s="19"/>
      <c r="L2002" s="18"/>
      <c r="M2002" s="19"/>
      <c r="N2002" s="18"/>
      <c r="O2002" s="18"/>
      <c r="P2002" s="18"/>
      <c r="Q2002" s="18"/>
      <c r="R2002" s="18"/>
    </row>
    <row r="2003" spans="9:18" x14ac:dyDescent="0.25">
      <c r="I2003" s="8"/>
      <c r="J2003" s="8"/>
      <c r="K2003" s="19"/>
      <c r="L2003" s="18"/>
      <c r="M2003" s="19"/>
      <c r="N2003" s="18"/>
      <c r="O2003" s="18"/>
      <c r="P2003" s="18"/>
      <c r="Q2003" s="18"/>
      <c r="R2003" s="18"/>
    </row>
    <row r="2004" spans="9:18" x14ac:dyDescent="0.25">
      <c r="I2004" s="8"/>
      <c r="J2004" s="8"/>
      <c r="K2004" s="19"/>
      <c r="L2004" s="18"/>
      <c r="M2004" s="19"/>
      <c r="N2004" s="18"/>
      <c r="O2004" s="18"/>
      <c r="P2004" s="18"/>
      <c r="Q2004" s="18"/>
      <c r="R2004" s="18"/>
    </row>
    <row r="2005" spans="9:18" x14ac:dyDescent="0.25">
      <c r="I2005" s="8"/>
      <c r="J2005" s="8"/>
      <c r="K2005" s="19"/>
      <c r="L2005" s="18"/>
      <c r="M2005" s="19"/>
      <c r="N2005" s="18"/>
      <c r="O2005" s="18"/>
      <c r="P2005" s="18"/>
      <c r="Q2005" s="18"/>
      <c r="R2005" s="18"/>
    </row>
    <row r="2006" spans="9:18" x14ac:dyDescent="0.25">
      <c r="I2006" s="8"/>
      <c r="J2006" s="8"/>
      <c r="K2006" s="19"/>
      <c r="L2006" s="18"/>
      <c r="M2006" s="19"/>
      <c r="N2006" s="18"/>
      <c r="O2006" s="18"/>
      <c r="P2006" s="18"/>
      <c r="Q2006" s="18"/>
      <c r="R2006" s="18"/>
    </row>
    <row r="2007" spans="9:18" x14ac:dyDescent="0.25">
      <c r="I2007" s="8"/>
      <c r="J2007" s="8"/>
      <c r="K2007" s="19"/>
      <c r="L2007" s="18"/>
      <c r="M2007" s="19"/>
      <c r="N2007" s="18"/>
      <c r="O2007" s="18"/>
      <c r="P2007" s="18"/>
      <c r="Q2007" s="18"/>
      <c r="R2007" s="18"/>
    </row>
    <row r="2008" spans="9:18" x14ac:dyDescent="0.25">
      <c r="I2008" s="8"/>
      <c r="J2008" s="8"/>
      <c r="K2008" s="19"/>
      <c r="L2008" s="18"/>
      <c r="M2008" s="19"/>
      <c r="N2008" s="18"/>
      <c r="O2008" s="18"/>
      <c r="P2008" s="18"/>
      <c r="Q2008" s="18"/>
      <c r="R2008" s="18"/>
    </row>
    <row r="2009" spans="9:18" x14ac:dyDescent="0.25">
      <c r="I2009" s="8"/>
      <c r="J2009" s="8"/>
      <c r="K2009" s="19"/>
      <c r="L2009" s="18"/>
      <c r="M2009" s="19"/>
      <c r="N2009" s="18"/>
      <c r="O2009" s="18"/>
      <c r="P2009" s="18"/>
      <c r="Q2009" s="18"/>
      <c r="R2009" s="18"/>
    </row>
    <row r="2010" spans="9:18" x14ac:dyDescent="0.25">
      <c r="I2010" s="8"/>
      <c r="J2010" s="8"/>
      <c r="K2010" s="19"/>
      <c r="L2010" s="18"/>
      <c r="M2010" s="19"/>
      <c r="N2010" s="18"/>
      <c r="O2010" s="18"/>
      <c r="P2010" s="18"/>
      <c r="Q2010" s="18"/>
      <c r="R2010" s="18"/>
    </row>
    <row r="2011" spans="9:18" x14ac:dyDescent="0.25">
      <c r="I2011" s="8"/>
      <c r="J2011" s="8"/>
      <c r="K2011" s="19"/>
      <c r="L2011" s="18"/>
      <c r="M2011" s="19"/>
      <c r="N2011" s="18"/>
      <c r="O2011" s="18"/>
      <c r="P2011" s="18"/>
      <c r="Q2011" s="18"/>
      <c r="R2011" s="18"/>
    </row>
    <row r="2012" spans="9:18" x14ac:dyDescent="0.25">
      <c r="I2012" s="8"/>
      <c r="J2012" s="8"/>
      <c r="K2012" s="19"/>
      <c r="L2012" s="18"/>
      <c r="M2012" s="19"/>
      <c r="N2012" s="18"/>
      <c r="O2012" s="18"/>
      <c r="P2012" s="18"/>
      <c r="Q2012" s="18"/>
      <c r="R2012" s="18"/>
    </row>
    <row r="2013" spans="9:18" x14ac:dyDescent="0.25">
      <c r="I2013" s="8"/>
      <c r="J2013" s="8"/>
      <c r="K2013" s="19"/>
      <c r="L2013" s="18"/>
      <c r="M2013" s="19"/>
      <c r="N2013" s="18"/>
      <c r="O2013" s="18"/>
      <c r="P2013" s="18"/>
      <c r="Q2013" s="18"/>
      <c r="R2013" s="18"/>
    </row>
    <row r="2014" spans="9:18" x14ac:dyDescent="0.25">
      <c r="I2014" s="8"/>
      <c r="J2014" s="8"/>
      <c r="K2014" s="19"/>
      <c r="L2014" s="18"/>
      <c r="M2014" s="19"/>
      <c r="N2014" s="18"/>
      <c r="O2014" s="18"/>
      <c r="P2014" s="18"/>
      <c r="Q2014" s="18"/>
      <c r="R2014" s="18"/>
    </row>
    <row r="2015" spans="9:18" x14ac:dyDescent="0.25">
      <c r="I2015" s="8"/>
      <c r="J2015" s="8"/>
      <c r="K2015" s="19"/>
      <c r="L2015" s="18"/>
      <c r="M2015" s="19"/>
      <c r="N2015" s="18"/>
      <c r="O2015" s="18"/>
      <c r="P2015" s="18"/>
      <c r="Q2015" s="18"/>
      <c r="R2015" s="18"/>
    </row>
    <row r="2016" spans="9:18" x14ac:dyDescent="0.25">
      <c r="I2016" s="8"/>
      <c r="J2016" s="8"/>
      <c r="K2016" s="19"/>
      <c r="L2016" s="18"/>
      <c r="M2016" s="19"/>
      <c r="N2016" s="18"/>
      <c r="O2016" s="18"/>
      <c r="P2016" s="18"/>
      <c r="Q2016" s="18"/>
      <c r="R2016" s="18"/>
    </row>
    <row r="2017" spans="9:18" x14ac:dyDescent="0.25">
      <c r="I2017" s="8"/>
      <c r="J2017" s="8"/>
      <c r="K2017" s="19"/>
      <c r="L2017" s="18"/>
      <c r="M2017" s="19"/>
      <c r="N2017" s="18"/>
      <c r="O2017" s="18"/>
      <c r="P2017" s="18"/>
      <c r="Q2017" s="18"/>
      <c r="R2017" s="18"/>
    </row>
    <row r="2018" spans="9:18" x14ac:dyDescent="0.25">
      <c r="I2018" s="8"/>
      <c r="J2018" s="8"/>
      <c r="K2018" s="19"/>
      <c r="L2018" s="18"/>
      <c r="M2018" s="19"/>
      <c r="N2018" s="18"/>
      <c r="O2018" s="18"/>
      <c r="P2018" s="18"/>
      <c r="Q2018" s="18"/>
      <c r="R2018" s="18"/>
    </row>
    <row r="2019" spans="9:18" x14ac:dyDescent="0.25">
      <c r="I2019" s="8"/>
      <c r="J2019" s="8"/>
      <c r="K2019" s="19"/>
      <c r="L2019" s="18"/>
      <c r="M2019" s="19"/>
      <c r="N2019" s="18"/>
      <c r="O2019" s="18"/>
      <c r="P2019" s="18"/>
      <c r="Q2019" s="18"/>
      <c r="R2019" s="18"/>
    </row>
    <row r="2020" spans="9:18" x14ac:dyDescent="0.25">
      <c r="I2020" s="8"/>
      <c r="J2020" s="8"/>
      <c r="K2020" s="19"/>
      <c r="L2020" s="18"/>
      <c r="M2020" s="19"/>
      <c r="N2020" s="18"/>
      <c r="O2020" s="18"/>
      <c r="P2020" s="18"/>
      <c r="Q2020" s="18"/>
      <c r="R2020" s="18"/>
    </row>
    <row r="2021" spans="9:18" x14ac:dyDescent="0.25">
      <c r="I2021" s="8"/>
      <c r="J2021" s="8"/>
      <c r="K2021" s="19"/>
      <c r="L2021" s="18"/>
      <c r="M2021" s="19"/>
      <c r="N2021" s="18"/>
      <c r="O2021" s="18"/>
      <c r="P2021" s="18"/>
      <c r="Q2021" s="18"/>
      <c r="R2021" s="18"/>
    </row>
    <row r="2022" spans="9:18" x14ac:dyDescent="0.25">
      <c r="I2022" s="8"/>
      <c r="J2022" s="8"/>
      <c r="K2022" s="19"/>
      <c r="L2022" s="18"/>
      <c r="M2022" s="19"/>
      <c r="N2022" s="18"/>
      <c r="O2022" s="18"/>
      <c r="P2022" s="18"/>
      <c r="Q2022" s="18"/>
      <c r="R2022" s="18"/>
    </row>
    <row r="2023" spans="9:18" x14ac:dyDescent="0.25">
      <c r="I2023" s="8"/>
      <c r="J2023" s="8"/>
      <c r="K2023" s="19"/>
      <c r="L2023" s="18"/>
      <c r="M2023" s="19"/>
      <c r="N2023" s="18"/>
      <c r="O2023" s="18"/>
      <c r="P2023" s="18"/>
      <c r="Q2023" s="18"/>
      <c r="R2023" s="18"/>
    </row>
    <row r="2024" spans="9:18" x14ac:dyDescent="0.25">
      <c r="I2024" s="8"/>
      <c r="J2024" s="8"/>
      <c r="K2024" s="19"/>
      <c r="L2024" s="18"/>
      <c r="M2024" s="19"/>
      <c r="N2024" s="18"/>
      <c r="O2024" s="18"/>
      <c r="P2024" s="18"/>
      <c r="Q2024" s="18"/>
      <c r="R2024" s="18"/>
    </row>
    <row r="2025" spans="9:18" x14ac:dyDescent="0.25">
      <c r="I2025" s="8"/>
      <c r="J2025" s="8"/>
      <c r="K2025" s="19"/>
      <c r="L2025" s="18"/>
      <c r="M2025" s="19"/>
      <c r="N2025" s="18"/>
      <c r="O2025" s="18"/>
      <c r="P2025" s="18"/>
      <c r="Q2025" s="18"/>
      <c r="R2025" s="18"/>
    </row>
    <row r="2026" spans="9:18" x14ac:dyDescent="0.25">
      <c r="I2026" s="8"/>
      <c r="J2026" s="8"/>
      <c r="K2026" s="19"/>
      <c r="L2026" s="18"/>
      <c r="M2026" s="19"/>
      <c r="N2026" s="18"/>
      <c r="O2026" s="18"/>
      <c r="P2026" s="18"/>
      <c r="Q2026" s="18"/>
      <c r="R2026" s="18"/>
    </row>
    <row r="2027" spans="9:18" x14ac:dyDescent="0.25">
      <c r="I2027" s="8"/>
      <c r="J2027" s="8"/>
      <c r="K2027" s="19"/>
      <c r="L2027" s="18"/>
      <c r="M2027" s="19"/>
      <c r="N2027" s="18"/>
      <c r="O2027" s="18"/>
      <c r="P2027" s="18"/>
      <c r="Q2027" s="18"/>
      <c r="R2027" s="18"/>
    </row>
    <row r="2028" spans="9:18" x14ac:dyDescent="0.25">
      <c r="I2028" s="8"/>
      <c r="J2028" s="8"/>
      <c r="K2028" s="19"/>
      <c r="L2028" s="18"/>
      <c r="M2028" s="19"/>
      <c r="N2028" s="18"/>
      <c r="O2028" s="18"/>
      <c r="P2028" s="18"/>
      <c r="Q2028" s="18"/>
      <c r="R2028" s="18"/>
    </row>
    <row r="2029" spans="9:18" x14ac:dyDescent="0.25">
      <c r="I2029" s="8"/>
      <c r="J2029" s="8"/>
      <c r="K2029" s="19"/>
      <c r="L2029" s="18"/>
      <c r="M2029" s="19"/>
      <c r="N2029" s="18"/>
      <c r="O2029" s="18"/>
      <c r="P2029" s="18"/>
      <c r="Q2029" s="18"/>
      <c r="R2029" s="18"/>
    </row>
    <row r="2030" spans="9:18" x14ac:dyDescent="0.25">
      <c r="I2030" s="8"/>
      <c r="J2030" s="8"/>
      <c r="K2030" s="19"/>
      <c r="L2030" s="18"/>
      <c r="M2030" s="19"/>
      <c r="N2030" s="18"/>
      <c r="O2030" s="18"/>
      <c r="P2030" s="18"/>
      <c r="Q2030" s="18"/>
      <c r="R2030" s="18"/>
    </row>
    <row r="2031" spans="9:18" x14ac:dyDescent="0.25">
      <c r="I2031" s="8"/>
      <c r="J2031" s="8"/>
      <c r="K2031" s="19"/>
      <c r="L2031" s="18"/>
      <c r="M2031" s="19"/>
      <c r="N2031" s="18"/>
      <c r="O2031" s="18"/>
      <c r="P2031" s="18"/>
      <c r="Q2031" s="18"/>
      <c r="R2031" s="18"/>
    </row>
    <row r="2032" spans="9:18" x14ac:dyDescent="0.25">
      <c r="I2032" s="8"/>
      <c r="J2032" s="8"/>
      <c r="K2032" s="19"/>
      <c r="L2032" s="18"/>
      <c r="M2032" s="19"/>
      <c r="N2032" s="18"/>
      <c r="O2032" s="18"/>
      <c r="P2032" s="18"/>
      <c r="Q2032" s="18"/>
      <c r="R2032" s="18"/>
    </row>
    <row r="2033" spans="9:18" x14ac:dyDescent="0.25">
      <c r="I2033" s="8"/>
      <c r="J2033" s="8"/>
      <c r="K2033" s="19"/>
      <c r="L2033" s="18"/>
      <c r="M2033" s="19"/>
      <c r="N2033" s="18"/>
      <c r="O2033" s="18"/>
      <c r="P2033" s="18"/>
      <c r="Q2033" s="18"/>
      <c r="R2033" s="18"/>
    </row>
    <row r="2034" spans="9:18" x14ac:dyDescent="0.25">
      <c r="I2034" s="8"/>
      <c r="J2034" s="8"/>
      <c r="K2034" s="19"/>
      <c r="L2034" s="18"/>
      <c r="M2034" s="19"/>
      <c r="N2034" s="18"/>
      <c r="O2034" s="18"/>
      <c r="P2034" s="18"/>
      <c r="Q2034" s="18"/>
      <c r="R2034" s="18"/>
    </row>
    <row r="2035" spans="9:18" x14ac:dyDescent="0.25">
      <c r="I2035" s="8"/>
      <c r="J2035" s="8"/>
      <c r="K2035" s="19"/>
      <c r="L2035" s="18"/>
      <c r="M2035" s="19"/>
      <c r="N2035" s="18"/>
      <c r="O2035" s="18"/>
      <c r="P2035" s="18"/>
      <c r="Q2035" s="18"/>
      <c r="R2035" s="18"/>
    </row>
    <row r="2036" spans="9:18" x14ac:dyDescent="0.25">
      <c r="I2036" s="8"/>
      <c r="J2036" s="8"/>
      <c r="K2036" s="19"/>
      <c r="L2036" s="18"/>
      <c r="M2036" s="19"/>
      <c r="N2036" s="18"/>
      <c r="O2036" s="18"/>
      <c r="P2036" s="18"/>
      <c r="Q2036" s="18"/>
      <c r="R2036" s="18"/>
    </row>
    <row r="2037" spans="9:18" x14ac:dyDescent="0.25">
      <c r="I2037" s="8"/>
      <c r="J2037" s="8"/>
      <c r="K2037" s="19"/>
      <c r="L2037" s="18"/>
      <c r="M2037" s="19"/>
      <c r="N2037" s="18"/>
      <c r="O2037" s="18"/>
      <c r="P2037" s="18"/>
      <c r="Q2037" s="18"/>
      <c r="R2037" s="18"/>
    </row>
    <row r="2038" spans="9:18" x14ac:dyDescent="0.25">
      <c r="I2038" s="8"/>
      <c r="J2038" s="8"/>
      <c r="K2038" s="19"/>
      <c r="L2038" s="18"/>
      <c r="M2038" s="19"/>
      <c r="N2038" s="18"/>
      <c r="O2038" s="18"/>
      <c r="P2038" s="18"/>
      <c r="Q2038" s="18"/>
      <c r="R2038" s="18"/>
    </row>
    <row r="2039" spans="9:18" x14ac:dyDescent="0.25">
      <c r="I2039" s="8"/>
      <c r="J2039" s="8"/>
      <c r="K2039" s="19"/>
      <c r="L2039" s="18"/>
      <c r="M2039" s="19"/>
      <c r="N2039" s="18"/>
      <c r="O2039" s="18"/>
      <c r="P2039" s="18"/>
      <c r="Q2039" s="18"/>
      <c r="R2039" s="18"/>
    </row>
    <row r="2040" spans="9:18" x14ac:dyDescent="0.25">
      <c r="I2040" s="8"/>
      <c r="J2040" s="8"/>
      <c r="K2040" s="19"/>
      <c r="L2040" s="18"/>
      <c r="M2040" s="19"/>
      <c r="N2040" s="18"/>
      <c r="O2040" s="18"/>
      <c r="P2040" s="18"/>
      <c r="Q2040" s="18"/>
      <c r="R2040" s="18"/>
    </row>
    <row r="2041" spans="9:18" x14ac:dyDescent="0.25">
      <c r="I2041" s="8"/>
      <c r="J2041" s="8"/>
      <c r="K2041" s="19"/>
      <c r="L2041" s="18"/>
      <c r="M2041" s="19"/>
      <c r="N2041" s="18"/>
      <c r="O2041" s="18"/>
      <c r="P2041" s="18"/>
      <c r="Q2041" s="18"/>
      <c r="R2041" s="18"/>
    </row>
    <row r="2042" spans="9:18" x14ac:dyDescent="0.25">
      <c r="I2042" s="8"/>
      <c r="J2042" s="8"/>
      <c r="K2042" s="19"/>
      <c r="L2042" s="18"/>
      <c r="M2042" s="19"/>
      <c r="N2042" s="18"/>
      <c r="O2042" s="18"/>
      <c r="P2042" s="18"/>
      <c r="Q2042" s="18"/>
      <c r="R2042" s="18"/>
    </row>
    <row r="2043" spans="9:18" x14ac:dyDescent="0.25">
      <c r="I2043" s="8"/>
      <c r="J2043" s="8"/>
      <c r="K2043" s="19"/>
      <c r="L2043" s="18"/>
      <c r="M2043" s="19"/>
      <c r="N2043" s="18"/>
      <c r="O2043" s="18"/>
      <c r="P2043" s="18"/>
      <c r="Q2043" s="18"/>
      <c r="R2043" s="18"/>
    </row>
    <row r="2044" spans="9:18" x14ac:dyDescent="0.25">
      <c r="I2044" s="8"/>
      <c r="J2044" s="8"/>
      <c r="K2044" s="19"/>
      <c r="L2044" s="18"/>
      <c r="M2044" s="19"/>
      <c r="N2044" s="18"/>
      <c r="O2044" s="18"/>
      <c r="P2044" s="18"/>
      <c r="Q2044" s="18"/>
      <c r="R2044" s="18"/>
    </row>
    <row r="2045" spans="9:18" x14ac:dyDescent="0.25">
      <c r="I2045" s="8"/>
      <c r="J2045" s="8"/>
      <c r="K2045" s="19"/>
      <c r="L2045" s="18"/>
      <c r="M2045" s="19"/>
      <c r="N2045" s="18"/>
      <c r="O2045" s="18"/>
      <c r="P2045" s="18"/>
      <c r="Q2045" s="18"/>
      <c r="R2045" s="18"/>
    </row>
    <row r="2046" spans="9:18" x14ac:dyDescent="0.25">
      <c r="I2046" s="8"/>
      <c r="J2046" s="8"/>
      <c r="K2046" s="19"/>
      <c r="L2046" s="18"/>
      <c r="M2046" s="19"/>
      <c r="N2046" s="18"/>
      <c r="O2046" s="18"/>
      <c r="P2046" s="18"/>
      <c r="Q2046" s="18"/>
      <c r="R2046" s="18"/>
    </row>
    <row r="2047" spans="9:18" x14ac:dyDescent="0.25">
      <c r="I2047" s="8"/>
      <c r="J2047" s="8"/>
      <c r="K2047" s="19"/>
      <c r="L2047" s="18"/>
      <c r="M2047" s="19"/>
      <c r="N2047" s="18"/>
      <c r="O2047" s="18"/>
      <c r="P2047" s="18"/>
      <c r="Q2047" s="18"/>
      <c r="R2047" s="18"/>
    </row>
    <row r="2048" spans="9:18" x14ac:dyDescent="0.25">
      <c r="I2048" s="8"/>
      <c r="J2048" s="8"/>
      <c r="K2048" s="19"/>
      <c r="L2048" s="18"/>
      <c r="M2048" s="19"/>
      <c r="N2048" s="18"/>
      <c r="O2048" s="18"/>
      <c r="P2048" s="18"/>
      <c r="Q2048" s="18"/>
      <c r="R2048" s="18"/>
    </row>
    <row r="2049" spans="9:18" x14ac:dyDescent="0.25">
      <c r="I2049" s="8"/>
      <c r="J2049" s="8"/>
      <c r="K2049" s="19"/>
      <c r="L2049" s="18"/>
      <c r="M2049" s="19"/>
      <c r="N2049" s="18"/>
      <c r="O2049" s="18"/>
      <c r="P2049" s="18"/>
      <c r="Q2049" s="18"/>
      <c r="R2049" s="18"/>
    </row>
    <row r="2050" spans="9:18" x14ac:dyDescent="0.25">
      <c r="I2050" s="8"/>
      <c r="J2050" s="8"/>
      <c r="K2050" s="19"/>
      <c r="L2050" s="18"/>
      <c r="M2050" s="19"/>
      <c r="N2050" s="18"/>
      <c r="O2050" s="18"/>
      <c r="P2050" s="18"/>
      <c r="Q2050" s="18"/>
      <c r="R2050" s="18"/>
    </row>
    <row r="2051" spans="9:18" x14ac:dyDescent="0.25">
      <c r="I2051" s="8"/>
      <c r="J2051" s="8"/>
      <c r="K2051" s="19"/>
      <c r="L2051" s="18"/>
      <c r="M2051" s="19"/>
      <c r="N2051" s="18"/>
      <c r="O2051" s="18"/>
      <c r="P2051" s="18"/>
      <c r="Q2051" s="18"/>
      <c r="R2051" s="18"/>
    </row>
    <row r="2052" spans="9:18" x14ac:dyDescent="0.25">
      <c r="I2052" s="8"/>
      <c r="J2052" s="8"/>
      <c r="K2052" s="19"/>
      <c r="L2052" s="18"/>
      <c r="M2052" s="19"/>
      <c r="N2052" s="18"/>
      <c r="O2052" s="18"/>
      <c r="P2052" s="18"/>
      <c r="Q2052" s="18"/>
      <c r="R2052" s="18"/>
    </row>
    <row r="2053" spans="9:18" x14ac:dyDescent="0.25">
      <c r="I2053" s="8"/>
      <c r="J2053" s="8"/>
      <c r="K2053" s="19"/>
      <c r="L2053" s="18"/>
      <c r="M2053" s="19"/>
      <c r="N2053" s="18"/>
      <c r="O2053" s="18"/>
      <c r="P2053" s="18"/>
      <c r="Q2053" s="18"/>
      <c r="R2053" s="18"/>
    </row>
    <row r="2054" spans="9:18" x14ac:dyDescent="0.25">
      <c r="I2054" s="8"/>
      <c r="J2054" s="8"/>
      <c r="K2054" s="19"/>
      <c r="L2054" s="18"/>
      <c r="M2054" s="19"/>
      <c r="N2054" s="18"/>
      <c r="O2054" s="18"/>
      <c r="P2054" s="18"/>
      <c r="Q2054" s="18"/>
      <c r="R2054" s="18"/>
    </row>
    <row r="2055" spans="9:18" x14ac:dyDescent="0.25">
      <c r="I2055" s="8"/>
      <c r="J2055" s="8"/>
      <c r="K2055" s="19"/>
      <c r="L2055" s="18"/>
      <c r="M2055" s="19"/>
      <c r="N2055" s="18"/>
      <c r="O2055" s="18"/>
      <c r="P2055" s="18"/>
      <c r="Q2055" s="18"/>
      <c r="R2055" s="18"/>
    </row>
    <row r="2056" spans="9:18" x14ac:dyDescent="0.25">
      <c r="I2056" s="8"/>
      <c r="J2056" s="8"/>
      <c r="K2056" s="19"/>
      <c r="L2056" s="18"/>
      <c r="M2056" s="19"/>
      <c r="N2056" s="18"/>
      <c r="O2056" s="18"/>
      <c r="P2056" s="18"/>
      <c r="Q2056" s="18"/>
      <c r="R2056" s="18"/>
    </row>
    <row r="2057" spans="9:18" x14ac:dyDescent="0.25">
      <c r="I2057" s="8"/>
      <c r="J2057" s="8"/>
      <c r="K2057" s="19"/>
      <c r="L2057" s="18"/>
      <c r="M2057" s="19"/>
      <c r="N2057" s="18"/>
      <c r="O2057" s="18"/>
      <c r="P2057" s="18"/>
      <c r="Q2057" s="18"/>
      <c r="R2057" s="18"/>
    </row>
    <row r="2058" spans="9:18" x14ac:dyDescent="0.25">
      <c r="I2058" s="8"/>
      <c r="J2058" s="8"/>
      <c r="K2058" s="19"/>
      <c r="L2058" s="18"/>
      <c r="M2058" s="19"/>
      <c r="N2058" s="18"/>
      <c r="O2058" s="18"/>
      <c r="P2058" s="18"/>
      <c r="Q2058" s="18"/>
      <c r="R2058" s="18"/>
    </row>
    <row r="2059" spans="9:18" x14ac:dyDescent="0.25">
      <c r="I2059" s="8"/>
      <c r="J2059" s="8"/>
      <c r="K2059" s="19"/>
      <c r="L2059" s="18"/>
      <c r="M2059" s="19"/>
      <c r="N2059" s="18"/>
      <c r="O2059" s="18"/>
      <c r="P2059" s="18"/>
      <c r="Q2059" s="18"/>
      <c r="R2059" s="18"/>
    </row>
    <row r="2060" spans="9:18" x14ac:dyDescent="0.25">
      <c r="I2060" s="8"/>
      <c r="J2060" s="8"/>
      <c r="K2060" s="19"/>
      <c r="L2060" s="18"/>
      <c r="M2060" s="19"/>
      <c r="N2060" s="18"/>
      <c r="O2060" s="18"/>
      <c r="P2060" s="18"/>
      <c r="Q2060" s="18"/>
      <c r="R2060" s="18"/>
    </row>
    <row r="2061" spans="9:18" x14ac:dyDescent="0.25">
      <c r="I2061" s="8"/>
      <c r="J2061" s="8"/>
      <c r="K2061" s="19"/>
      <c r="L2061" s="18"/>
      <c r="M2061" s="19"/>
      <c r="N2061" s="18"/>
      <c r="O2061" s="18"/>
      <c r="P2061" s="18"/>
      <c r="Q2061" s="18"/>
      <c r="R2061" s="18"/>
    </row>
    <row r="2062" spans="9:18" x14ac:dyDescent="0.25">
      <c r="I2062" s="8"/>
      <c r="J2062" s="8"/>
      <c r="K2062" s="19"/>
      <c r="L2062" s="18"/>
      <c r="M2062" s="19"/>
      <c r="N2062" s="18"/>
      <c r="O2062" s="18"/>
      <c r="P2062" s="18"/>
      <c r="Q2062" s="18"/>
      <c r="R2062" s="18"/>
    </row>
    <row r="2063" spans="9:18" x14ac:dyDescent="0.25">
      <c r="I2063" s="8"/>
      <c r="J2063" s="8"/>
      <c r="K2063" s="19"/>
      <c r="L2063" s="18"/>
      <c r="M2063" s="19"/>
      <c r="N2063" s="18"/>
      <c r="O2063" s="18"/>
      <c r="P2063" s="18"/>
      <c r="Q2063" s="18"/>
      <c r="R2063" s="18"/>
    </row>
    <row r="2064" spans="9:18" x14ac:dyDescent="0.25">
      <c r="I2064" s="8"/>
      <c r="J2064" s="8"/>
      <c r="K2064" s="19"/>
      <c r="L2064" s="18"/>
      <c r="M2064" s="19"/>
      <c r="N2064" s="18"/>
      <c r="O2064" s="18"/>
      <c r="P2064" s="18"/>
      <c r="Q2064" s="18"/>
      <c r="R2064" s="18"/>
    </row>
    <row r="2065" spans="9:18" x14ac:dyDescent="0.25">
      <c r="I2065" s="8"/>
      <c r="J2065" s="8"/>
      <c r="K2065" s="19"/>
      <c r="L2065" s="18"/>
      <c r="M2065" s="19"/>
      <c r="N2065" s="18"/>
      <c r="O2065" s="18"/>
      <c r="P2065" s="18"/>
      <c r="Q2065" s="18"/>
      <c r="R2065" s="18"/>
    </row>
    <row r="2066" spans="9:18" x14ac:dyDescent="0.25">
      <c r="I2066" s="8"/>
      <c r="J2066" s="8"/>
      <c r="K2066" s="19"/>
      <c r="L2066" s="18"/>
      <c r="M2066" s="19"/>
      <c r="N2066" s="18"/>
      <c r="O2066" s="18"/>
      <c r="P2066" s="18"/>
      <c r="Q2066" s="18"/>
      <c r="R2066" s="18"/>
    </row>
    <row r="2067" spans="9:18" x14ac:dyDescent="0.25">
      <c r="I2067" s="8"/>
      <c r="J2067" s="8"/>
      <c r="K2067" s="19"/>
      <c r="L2067" s="18"/>
      <c r="M2067" s="19"/>
      <c r="N2067" s="18"/>
      <c r="O2067" s="18"/>
      <c r="P2067" s="18"/>
      <c r="Q2067" s="18"/>
      <c r="R2067" s="18"/>
    </row>
    <row r="2068" spans="9:18" x14ac:dyDescent="0.25">
      <c r="I2068" s="8"/>
      <c r="J2068" s="8"/>
      <c r="K2068" s="19"/>
      <c r="L2068" s="18"/>
      <c r="M2068" s="19"/>
      <c r="N2068" s="18"/>
      <c r="O2068" s="18"/>
      <c r="P2068" s="18"/>
      <c r="Q2068" s="18"/>
      <c r="R2068" s="18"/>
    </row>
    <row r="2069" spans="9:18" x14ac:dyDescent="0.25">
      <c r="I2069" s="8"/>
      <c r="J2069" s="8"/>
      <c r="K2069" s="19"/>
      <c r="L2069" s="18"/>
      <c r="M2069" s="19"/>
      <c r="N2069" s="18"/>
      <c r="O2069" s="18"/>
      <c r="P2069" s="18"/>
      <c r="Q2069" s="18"/>
      <c r="R2069" s="18"/>
    </row>
    <row r="2070" spans="9:18" x14ac:dyDescent="0.25">
      <c r="I2070" s="8"/>
      <c r="J2070" s="8"/>
      <c r="K2070" s="19"/>
      <c r="L2070" s="18"/>
      <c r="M2070" s="19"/>
      <c r="N2070" s="18"/>
      <c r="O2070" s="18"/>
      <c r="P2070" s="18"/>
      <c r="Q2070" s="18"/>
      <c r="R2070" s="18"/>
    </row>
    <row r="2071" spans="9:18" x14ac:dyDescent="0.25">
      <c r="I2071" s="8"/>
      <c r="J2071" s="8"/>
      <c r="K2071" s="19"/>
      <c r="L2071" s="18"/>
      <c r="M2071" s="19"/>
      <c r="N2071" s="18"/>
      <c r="O2071" s="18"/>
      <c r="P2071" s="18"/>
      <c r="Q2071" s="18"/>
      <c r="R2071" s="18"/>
    </row>
    <row r="2072" spans="9:18" x14ac:dyDescent="0.25">
      <c r="I2072" s="8"/>
      <c r="J2072" s="8"/>
      <c r="K2072" s="19"/>
      <c r="L2072" s="18"/>
      <c r="M2072" s="19"/>
      <c r="N2072" s="18"/>
      <c r="O2072" s="18"/>
      <c r="P2072" s="18"/>
      <c r="Q2072" s="18"/>
      <c r="R2072" s="18"/>
    </row>
    <row r="2073" spans="9:18" x14ac:dyDescent="0.25">
      <c r="I2073" s="8"/>
      <c r="J2073" s="8"/>
      <c r="K2073" s="19"/>
      <c r="L2073" s="18"/>
      <c r="M2073" s="19"/>
      <c r="N2073" s="18"/>
      <c r="O2073" s="18"/>
      <c r="P2073" s="18"/>
      <c r="Q2073" s="18"/>
      <c r="R2073" s="18"/>
    </row>
    <row r="2074" spans="9:18" x14ac:dyDescent="0.25">
      <c r="I2074" s="8"/>
      <c r="J2074" s="8"/>
      <c r="K2074" s="19"/>
      <c r="L2074" s="18"/>
      <c r="M2074" s="19"/>
      <c r="N2074" s="18"/>
      <c r="O2074" s="18"/>
      <c r="P2074" s="18"/>
      <c r="Q2074" s="18"/>
      <c r="R2074" s="18"/>
    </row>
    <row r="2075" spans="9:18" x14ac:dyDescent="0.25">
      <c r="I2075" s="8"/>
      <c r="J2075" s="8"/>
      <c r="K2075" s="19"/>
      <c r="L2075" s="18"/>
      <c r="M2075" s="19"/>
      <c r="N2075" s="18"/>
      <c r="O2075" s="18"/>
      <c r="P2075" s="18"/>
      <c r="Q2075" s="18"/>
      <c r="R2075" s="18"/>
    </row>
    <row r="2076" spans="9:18" x14ac:dyDescent="0.25">
      <c r="I2076" s="8"/>
      <c r="J2076" s="8"/>
      <c r="K2076" s="19"/>
      <c r="L2076" s="18"/>
      <c r="M2076" s="19"/>
      <c r="N2076" s="18"/>
      <c r="O2076" s="18"/>
      <c r="P2076" s="18"/>
      <c r="Q2076" s="18"/>
      <c r="R2076" s="18"/>
    </row>
    <row r="2077" spans="9:18" x14ac:dyDescent="0.25">
      <c r="I2077" s="8"/>
      <c r="J2077" s="8"/>
      <c r="K2077" s="19"/>
      <c r="L2077" s="18"/>
      <c r="M2077" s="19"/>
      <c r="N2077" s="18"/>
      <c r="O2077" s="18"/>
      <c r="P2077" s="18"/>
      <c r="Q2077" s="18"/>
      <c r="R2077" s="18"/>
    </row>
    <row r="2078" spans="9:18" x14ac:dyDescent="0.25">
      <c r="I2078" s="8"/>
      <c r="J2078" s="8"/>
      <c r="K2078" s="19"/>
      <c r="L2078" s="18"/>
      <c r="M2078" s="19"/>
      <c r="N2078" s="18"/>
      <c r="O2078" s="18"/>
      <c r="P2078" s="18"/>
      <c r="Q2078" s="18"/>
      <c r="R2078" s="18"/>
    </row>
    <row r="2079" spans="9:18" x14ac:dyDescent="0.25">
      <c r="I2079" s="8"/>
      <c r="J2079" s="8"/>
      <c r="K2079" s="19"/>
      <c r="L2079" s="18"/>
      <c r="M2079" s="19"/>
      <c r="N2079" s="18"/>
      <c r="O2079" s="18"/>
      <c r="P2079" s="18"/>
      <c r="Q2079" s="18"/>
      <c r="R2079" s="18"/>
    </row>
    <row r="2080" spans="9:18" x14ac:dyDescent="0.25">
      <c r="I2080" s="8"/>
      <c r="J2080" s="8"/>
      <c r="K2080" s="19"/>
      <c r="L2080" s="18"/>
      <c r="M2080" s="19"/>
      <c r="N2080" s="18"/>
      <c r="O2080" s="18"/>
      <c r="P2080" s="18"/>
      <c r="Q2080" s="18"/>
      <c r="R2080" s="18"/>
    </row>
    <row r="2081" spans="9:18" x14ac:dyDescent="0.25">
      <c r="I2081" s="8"/>
      <c r="J2081" s="8"/>
      <c r="K2081" s="19"/>
      <c r="L2081" s="18"/>
      <c r="M2081" s="19"/>
      <c r="N2081" s="18"/>
      <c r="O2081" s="18"/>
      <c r="P2081" s="18"/>
      <c r="Q2081" s="18"/>
      <c r="R2081" s="18"/>
    </row>
    <row r="2082" spans="9:18" x14ac:dyDescent="0.25">
      <c r="I2082" s="8"/>
      <c r="J2082" s="8"/>
      <c r="K2082" s="19"/>
      <c r="L2082" s="18"/>
      <c r="M2082" s="19"/>
      <c r="N2082" s="18"/>
      <c r="O2082" s="18"/>
      <c r="P2082" s="18"/>
      <c r="Q2082" s="18"/>
      <c r="R2082" s="18"/>
    </row>
    <row r="2083" spans="9:18" x14ac:dyDescent="0.25">
      <c r="I2083" s="8"/>
      <c r="J2083" s="8"/>
      <c r="K2083" s="19"/>
      <c r="L2083" s="18"/>
      <c r="M2083" s="19"/>
      <c r="N2083" s="18"/>
      <c r="O2083" s="18"/>
      <c r="P2083" s="18"/>
      <c r="Q2083" s="18"/>
      <c r="R2083" s="18"/>
    </row>
    <row r="2084" spans="9:18" x14ac:dyDescent="0.25">
      <c r="I2084" s="8"/>
      <c r="J2084" s="8"/>
      <c r="K2084" s="19"/>
      <c r="L2084" s="18"/>
      <c r="M2084" s="19"/>
      <c r="N2084" s="18"/>
      <c r="O2084" s="18"/>
      <c r="P2084" s="18"/>
      <c r="Q2084" s="18"/>
      <c r="R2084" s="18"/>
    </row>
    <row r="2085" spans="9:18" x14ac:dyDescent="0.25">
      <c r="I2085" s="8"/>
      <c r="J2085" s="8"/>
      <c r="K2085" s="19"/>
      <c r="L2085" s="18"/>
      <c r="M2085" s="19"/>
      <c r="N2085" s="18"/>
      <c r="O2085" s="18"/>
      <c r="P2085" s="18"/>
      <c r="Q2085" s="18"/>
      <c r="R2085" s="18"/>
    </row>
    <row r="2086" spans="9:18" x14ac:dyDescent="0.25">
      <c r="I2086" s="8"/>
      <c r="J2086" s="8"/>
      <c r="K2086" s="19"/>
      <c r="L2086" s="18"/>
      <c r="M2086" s="19"/>
      <c r="N2086" s="18"/>
      <c r="O2086" s="18"/>
      <c r="P2086" s="18"/>
      <c r="Q2086" s="18"/>
      <c r="R2086" s="18"/>
    </row>
    <row r="2087" spans="9:18" x14ac:dyDescent="0.25">
      <c r="I2087" s="8"/>
      <c r="J2087" s="8"/>
      <c r="K2087" s="19"/>
      <c r="L2087" s="18"/>
      <c r="M2087" s="19"/>
      <c r="N2087" s="18"/>
      <c r="O2087" s="18"/>
      <c r="P2087" s="18"/>
      <c r="Q2087" s="18"/>
      <c r="R2087" s="18"/>
    </row>
    <row r="2088" spans="9:18" x14ac:dyDescent="0.25">
      <c r="I2088" s="8"/>
      <c r="J2088" s="8"/>
      <c r="K2088" s="19"/>
      <c r="L2088" s="18"/>
      <c r="M2088" s="19"/>
      <c r="N2088" s="18"/>
      <c r="O2088" s="18"/>
      <c r="P2088" s="18"/>
      <c r="Q2088" s="18"/>
      <c r="R2088" s="18"/>
    </row>
    <row r="2089" spans="9:18" x14ac:dyDescent="0.25">
      <c r="I2089" s="8"/>
      <c r="J2089" s="8"/>
      <c r="K2089" s="19"/>
      <c r="L2089" s="18"/>
      <c r="M2089" s="19"/>
      <c r="N2089" s="18"/>
      <c r="O2089" s="18"/>
      <c r="P2089" s="18"/>
      <c r="Q2089" s="18"/>
      <c r="R2089" s="18"/>
    </row>
    <row r="2090" spans="9:18" x14ac:dyDescent="0.25">
      <c r="I2090" s="8"/>
      <c r="J2090" s="8"/>
      <c r="K2090" s="19"/>
      <c r="L2090" s="18"/>
      <c r="M2090" s="19"/>
      <c r="N2090" s="18"/>
      <c r="O2090" s="18"/>
      <c r="P2090" s="18"/>
      <c r="Q2090" s="18"/>
      <c r="R2090" s="18"/>
    </row>
    <row r="2091" spans="9:18" x14ac:dyDescent="0.25">
      <c r="I2091" s="8"/>
      <c r="J2091" s="8"/>
      <c r="K2091" s="19"/>
      <c r="L2091" s="18"/>
      <c r="M2091" s="19"/>
      <c r="N2091" s="18"/>
      <c r="O2091" s="18"/>
      <c r="P2091" s="18"/>
      <c r="Q2091" s="18"/>
      <c r="R2091" s="18"/>
    </row>
    <row r="2092" spans="9:18" x14ac:dyDescent="0.25">
      <c r="I2092" s="8"/>
      <c r="J2092" s="8"/>
      <c r="K2092" s="19"/>
      <c r="L2092" s="18"/>
      <c r="M2092" s="19"/>
      <c r="N2092" s="18"/>
      <c r="O2092" s="18"/>
      <c r="P2092" s="18"/>
      <c r="Q2092" s="18"/>
      <c r="R2092" s="18"/>
    </row>
    <row r="2093" spans="9:18" x14ac:dyDescent="0.25">
      <c r="I2093" s="8"/>
      <c r="J2093" s="8"/>
      <c r="K2093" s="19"/>
      <c r="L2093" s="18"/>
      <c r="M2093" s="19"/>
      <c r="N2093" s="18"/>
      <c r="O2093" s="18"/>
      <c r="P2093" s="18"/>
      <c r="Q2093" s="18"/>
      <c r="R2093" s="18"/>
    </row>
    <row r="2094" spans="9:18" x14ac:dyDescent="0.25">
      <c r="I2094" s="8"/>
      <c r="J2094" s="8"/>
      <c r="K2094" s="19"/>
      <c r="L2094" s="18"/>
      <c r="M2094" s="19"/>
      <c r="N2094" s="18"/>
      <c r="O2094" s="18"/>
      <c r="P2094" s="18"/>
      <c r="Q2094" s="18"/>
      <c r="R2094" s="18"/>
    </row>
    <row r="2095" spans="9:18" x14ac:dyDescent="0.25">
      <c r="I2095" s="8"/>
      <c r="J2095" s="8"/>
      <c r="K2095" s="19"/>
      <c r="L2095" s="18"/>
      <c r="M2095" s="19"/>
      <c r="N2095" s="18"/>
      <c r="O2095" s="18"/>
      <c r="P2095" s="18"/>
      <c r="Q2095" s="18"/>
      <c r="R2095" s="18"/>
    </row>
    <row r="2096" spans="9:18" x14ac:dyDescent="0.25">
      <c r="I2096" s="8"/>
      <c r="J2096" s="8"/>
      <c r="K2096" s="19"/>
      <c r="L2096" s="18"/>
      <c r="M2096" s="19"/>
      <c r="N2096" s="18"/>
      <c r="O2096" s="18"/>
      <c r="P2096" s="18"/>
      <c r="Q2096" s="18"/>
      <c r="R2096" s="18"/>
    </row>
    <row r="2097" spans="9:18" x14ac:dyDescent="0.25">
      <c r="I2097" s="8"/>
      <c r="J2097" s="8"/>
      <c r="K2097" s="19"/>
      <c r="L2097" s="18"/>
      <c r="M2097" s="19"/>
      <c r="N2097" s="18"/>
      <c r="O2097" s="18"/>
      <c r="P2097" s="18"/>
      <c r="Q2097" s="18"/>
      <c r="R2097" s="18"/>
    </row>
    <row r="2098" spans="9:18" x14ac:dyDescent="0.25">
      <c r="I2098" s="8"/>
      <c r="J2098" s="8"/>
      <c r="K2098" s="19"/>
      <c r="L2098" s="18"/>
      <c r="M2098" s="19"/>
      <c r="N2098" s="18"/>
      <c r="O2098" s="18"/>
      <c r="P2098" s="18"/>
      <c r="Q2098" s="18"/>
      <c r="R2098" s="18"/>
    </row>
    <row r="2099" spans="9:18" x14ac:dyDescent="0.25">
      <c r="I2099" s="8"/>
      <c r="J2099" s="8"/>
      <c r="K2099" s="19"/>
      <c r="L2099" s="18"/>
      <c r="M2099" s="19"/>
      <c r="N2099" s="18"/>
      <c r="O2099" s="18"/>
      <c r="P2099" s="18"/>
      <c r="Q2099" s="18"/>
      <c r="R2099" s="18"/>
    </row>
    <row r="2100" spans="9:18" x14ac:dyDescent="0.25">
      <c r="I2100" s="8"/>
      <c r="J2100" s="8"/>
      <c r="K2100" s="19"/>
      <c r="L2100" s="18"/>
      <c r="M2100" s="19"/>
      <c r="N2100" s="18"/>
      <c r="O2100" s="18"/>
      <c r="P2100" s="18"/>
      <c r="Q2100" s="18"/>
      <c r="R2100" s="18"/>
    </row>
    <row r="2101" spans="9:18" x14ac:dyDescent="0.25">
      <c r="I2101" s="8"/>
      <c r="J2101" s="8"/>
      <c r="K2101" s="19"/>
      <c r="L2101" s="18"/>
      <c r="M2101" s="19"/>
      <c r="N2101" s="18"/>
      <c r="O2101" s="18"/>
      <c r="P2101" s="18"/>
      <c r="Q2101" s="18"/>
      <c r="R2101" s="18"/>
    </row>
    <row r="2102" spans="9:18" x14ac:dyDescent="0.25">
      <c r="I2102" s="8"/>
      <c r="J2102" s="8"/>
      <c r="K2102" s="19"/>
      <c r="L2102" s="18"/>
      <c r="M2102" s="19"/>
      <c r="N2102" s="18"/>
      <c r="O2102" s="18"/>
      <c r="P2102" s="18"/>
      <c r="Q2102" s="18"/>
      <c r="R2102" s="18"/>
    </row>
    <row r="2103" spans="9:18" x14ac:dyDescent="0.25">
      <c r="I2103" s="8"/>
      <c r="J2103" s="8"/>
      <c r="K2103" s="19"/>
      <c r="L2103" s="18"/>
      <c r="M2103" s="19"/>
      <c r="N2103" s="18"/>
      <c r="O2103" s="18"/>
      <c r="P2103" s="18"/>
      <c r="Q2103" s="18"/>
      <c r="R2103" s="18"/>
    </row>
    <row r="2104" spans="9:18" x14ac:dyDescent="0.25">
      <c r="I2104" s="8"/>
      <c r="J2104" s="8"/>
      <c r="K2104" s="19"/>
      <c r="L2104" s="18"/>
      <c r="M2104" s="19"/>
      <c r="N2104" s="18"/>
      <c r="O2104" s="18"/>
      <c r="P2104" s="18"/>
      <c r="Q2104" s="18"/>
      <c r="R2104" s="18"/>
    </row>
    <row r="2105" spans="9:18" x14ac:dyDescent="0.25">
      <c r="I2105" s="8"/>
      <c r="J2105" s="8"/>
      <c r="K2105" s="19"/>
      <c r="L2105" s="18"/>
      <c r="M2105" s="19"/>
      <c r="N2105" s="18"/>
      <c r="O2105" s="18"/>
      <c r="P2105" s="18"/>
      <c r="Q2105" s="18"/>
      <c r="R2105" s="18"/>
    </row>
    <row r="2106" spans="9:18" x14ac:dyDescent="0.25">
      <c r="I2106" s="8"/>
      <c r="J2106" s="8"/>
      <c r="K2106" s="19"/>
      <c r="L2106" s="18"/>
      <c r="M2106" s="19"/>
      <c r="N2106" s="18"/>
      <c r="O2106" s="18"/>
      <c r="P2106" s="18"/>
      <c r="Q2106" s="18"/>
      <c r="R2106" s="18"/>
    </row>
    <row r="2107" spans="9:18" x14ac:dyDescent="0.25">
      <c r="I2107" s="8"/>
      <c r="J2107" s="8"/>
      <c r="K2107" s="19"/>
      <c r="L2107" s="18"/>
      <c r="M2107" s="19"/>
      <c r="N2107" s="18"/>
      <c r="O2107" s="18"/>
      <c r="P2107" s="18"/>
      <c r="Q2107" s="18"/>
      <c r="R2107" s="18"/>
    </row>
    <row r="2108" spans="9:18" x14ac:dyDescent="0.25">
      <c r="I2108" s="8"/>
      <c r="J2108" s="8"/>
      <c r="K2108" s="19"/>
      <c r="L2108" s="18"/>
      <c r="M2108" s="19"/>
      <c r="N2108" s="18"/>
      <c r="O2108" s="18"/>
      <c r="P2108" s="18"/>
      <c r="Q2108" s="18"/>
      <c r="R2108" s="18"/>
    </row>
    <row r="2109" spans="9:18" x14ac:dyDescent="0.25">
      <c r="I2109" s="8"/>
      <c r="J2109" s="8"/>
      <c r="K2109" s="19"/>
      <c r="L2109" s="18"/>
      <c r="M2109" s="19"/>
      <c r="N2109" s="18"/>
      <c r="O2109" s="18"/>
      <c r="P2109" s="18"/>
      <c r="Q2109" s="18"/>
      <c r="R2109" s="18"/>
    </row>
    <row r="2110" spans="9:18" x14ac:dyDescent="0.25">
      <c r="I2110" s="8"/>
      <c r="J2110" s="8"/>
      <c r="K2110" s="19"/>
      <c r="L2110" s="18"/>
      <c r="M2110" s="19"/>
      <c r="N2110" s="18"/>
      <c r="O2110" s="18"/>
      <c r="P2110" s="18"/>
      <c r="Q2110" s="18"/>
      <c r="R2110" s="18"/>
    </row>
    <row r="2111" spans="9:18" x14ac:dyDescent="0.25">
      <c r="I2111" s="8"/>
      <c r="J2111" s="8"/>
      <c r="K2111" s="19"/>
      <c r="L2111" s="18"/>
      <c r="M2111" s="19"/>
      <c r="N2111" s="18"/>
      <c r="O2111" s="18"/>
      <c r="P2111" s="18"/>
      <c r="Q2111" s="18"/>
      <c r="R2111" s="18"/>
    </row>
    <row r="2112" spans="9:18" x14ac:dyDescent="0.25">
      <c r="I2112" s="8"/>
      <c r="J2112" s="8"/>
      <c r="K2112" s="19"/>
      <c r="L2112" s="18"/>
      <c r="M2112" s="19"/>
      <c r="N2112" s="18"/>
      <c r="O2112" s="18"/>
      <c r="P2112" s="18"/>
      <c r="Q2112" s="18"/>
      <c r="R2112" s="18"/>
    </row>
    <row r="2113" spans="9:18" x14ac:dyDescent="0.25">
      <c r="I2113" s="8"/>
      <c r="J2113" s="8"/>
      <c r="K2113" s="19"/>
      <c r="L2113" s="18"/>
      <c r="M2113" s="19"/>
      <c r="N2113" s="18"/>
      <c r="O2113" s="18"/>
      <c r="P2113" s="18"/>
      <c r="Q2113" s="18"/>
      <c r="R2113" s="18"/>
    </row>
    <row r="2114" spans="9:18" x14ac:dyDescent="0.25">
      <c r="I2114" s="8"/>
      <c r="J2114" s="8"/>
      <c r="K2114" s="19"/>
      <c r="L2114" s="18"/>
      <c r="M2114" s="19"/>
      <c r="N2114" s="18"/>
      <c r="O2114" s="18"/>
      <c r="P2114" s="18"/>
      <c r="Q2114" s="18"/>
      <c r="R2114" s="18"/>
    </row>
    <row r="2115" spans="9:18" x14ac:dyDescent="0.25">
      <c r="I2115" s="8"/>
      <c r="J2115" s="8"/>
      <c r="K2115" s="19"/>
      <c r="L2115" s="18"/>
      <c r="M2115" s="19"/>
      <c r="N2115" s="18"/>
      <c r="O2115" s="18"/>
      <c r="P2115" s="18"/>
      <c r="Q2115" s="18"/>
      <c r="R2115" s="18"/>
    </row>
    <row r="2116" spans="9:18" x14ac:dyDescent="0.25">
      <c r="I2116" s="8"/>
      <c r="J2116" s="8"/>
      <c r="K2116" s="19"/>
      <c r="L2116" s="18"/>
      <c r="M2116" s="19"/>
      <c r="N2116" s="18"/>
      <c r="O2116" s="18"/>
      <c r="P2116" s="18"/>
      <c r="Q2116" s="18"/>
      <c r="R2116" s="18"/>
    </row>
    <row r="2117" spans="9:18" x14ac:dyDescent="0.25">
      <c r="I2117" s="8"/>
      <c r="J2117" s="8"/>
      <c r="K2117" s="19"/>
      <c r="L2117" s="18"/>
      <c r="M2117" s="19"/>
      <c r="N2117" s="18"/>
      <c r="O2117" s="18"/>
      <c r="P2117" s="18"/>
      <c r="Q2117" s="18"/>
      <c r="R2117" s="18"/>
    </row>
    <row r="2118" spans="9:18" x14ac:dyDescent="0.25">
      <c r="I2118" s="8"/>
      <c r="J2118" s="8"/>
      <c r="K2118" s="19"/>
      <c r="L2118" s="18"/>
      <c r="M2118" s="19"/>
      <c r="N2118" s="18"/>
      <c r="O2118" s="18"/>
      <c r="P2118" s="18"/>
      <c r="Q2118" s="18"/>
      <c r="R2118" s="18"/>
    </row>
    <row r="2119" spans="9:18" x14ac:dyDescent="0.25">
      <c r="I2119" s="8"/>
      <c r="J2119" s="8"/>
      <c r="K2119" s="19"/>
      <c r="L2119" s="18"/>
      <c r="M2119" s="19"/>
      <c r="N2119" s="18"/>
      <c r="O2119" s="18"/>
      <c r="P2119" s="18"/>
      <c r="Q2119" s="18"/>
      <c r="R2119" s="18"/>
    </row>
    <row r="2120" spans="9:18" x14ac:dyDescent="0.25">
      <c r="I2120" s="8"/>
      <c r="J2120" s="8"/>
      <c r="K2120" s="19"/>
      <c r="L2120" s="18"/>
      <c r="M2120" s="19"/>
      <c r="N2120" s="18"/>
      <c r="O2120" s="18"/>
      <c r="P2120" s="18"/>
      <c r="Q2120" s="18"/>
      <c r="R2120" s="18"/>
    </row>
    <row r="2121" spans="9:18" x14ac:dyDescent="0.25">
      <c r="I2121" s="8"/>
      <c r="J2121" s="8"/>
      <c r="K2121" s="19"/>
      <c r="L2121" s="18"/>
      <c r="M2121" s="19"/>
      <c r="N2121" s="18"/>
      <c r="O2121" s="18"/>
      <c r="P2121" s="18"/>
      <c r="Q2121" s="18"/>
      <c r="R2121" s="18"/>
    </row>
    <row r="2122" spans="9:18" x14ac:dyDescent="0.25">
      <c r="I2122" s="8"/>
      <c r="J2122" s="8"/>
      <c r="K2122" s="19"/>
      <c r="L2122" s="18"/>
      <c r="M2122" s="19"/>
      <c r="N2122" s="18"/>
      <c r="O2122" s="18"/>
      <c r="P2122" s="18"/>
      <c r="Q2122" s="18"/>
      <c r="R2122" s="18"/>
    </row>
    <row r="2123" spans="9:18" x14ac:dyDescent="0.25">
      <c r="I2123" s="8"/>
      <c r="J2123" s="8"/>
      <c r="K2123" s="19"/>
      <c r="L2123" s="18"/>
      <c r="M2123" s="19"/>
      <c r="N2123" s="18"/>
      <c r="O2123" s="18"/>
      <c r="P2123" s="18"/>
      <c r="Q2123" s="18"/>
      <c r="R2123" s="18"/>
    </row>
    <row r="2124" spans="9:18" x14ac:dyDescent="0.25">
      <c r="I2124" s="8"/>
      <c r="J2124" s="8"/>
      <c r="K2124" s="19"/>
      <c r="L2124" s="18"/>
      <c r="M2124" s="19"/>
      <c r="N2124" s="18"/>
      <c r="O2124" s="18"/>
      <c r="P2124" s="18"/>
      <c r="Q2124" s="18"/>
      <c r="R2124" s="18"/>
    </row>
    <row r="2125" spans="9:18" x14ac:dyDescent="0.25">
      <c r="I2125" s="8"/>
      <c r="J2125" s="8"/>
      <c r="K2125" s="19"/>
      <c r="L2125" s="18"/>
      <c r="M2125" s="19"/>
      <c r="N2125" s="18"/>
      <c r="O2125" s="18"/>
      <c r="P2125" s="18"/>
      <c r="Q2125" s="18"/>
      <c r="R2125" s="18"/>
    </row>
    <row r="2126" spans="9:18" x14ac:dyDescent="0.25">
      <c r="I2126" s="8"/>
      <c r="J2126" s="8"/>
      <c r="K2126" s="19"/>
      <c r="L2126" s="18"/>
      <c r="M2126" s="19"/>
      <c r="N2126" s="18"/>
      <c r="O2126" s="18"/>
      <c r="P2126" s="18"/>
      <c r="Q2126" s="18"/>
      <c r="R2126" s="18"/>
    </row>
    <row r="2127" spans="9:18" x14ac:dyDescent="0.25">
      <c r="I2127" s="8"/>
      <c r="J2127" s="8"/>
      <c r="K2127" s="19"/>
      <c r="L2127" s="18"/>
      <c r="M2127" s="19"/>
      <c r="N2127" s="18"/>
      <c r="O2127" s="18"/>
      <c r="P2127" s="18"/>
      <c r="Q2127" s="18"/>
      <c r="R2127" s="18"/>
    </row>
    <row r="2128" spans="9:18" x14ac:dyDescent="0.25">
      <c r="I2128" s="8"/>
      <c r="J2128" s="8"/>
      <c r="K2128" s="19"/>
      <c r="L2128" s="18"/>
      <c r="M2128" s="19"/>
      <c r="N2128" s="18"/>
      <c r="O2128" s="18"/>
      <c r="P2128" s="18"/>
      <c r="Q2128" s="18"/>
      <c r="R2128" s="18"/>
    </row>
    <row r="2129" spans="9:18" x14ac:dyDescent="0.25">
      <c r="I2129" s="8"/>
      <c r="J2129" s="8"/>
      <c r="K2129" s="19"/>
      <c r="L2129" s="18"/>
      <c r="M2129" s="19"/>
      <c r="N2129" s="18"/>
      <c r="O2129" s="18"/>
      <c r="P2129" s="18"/>
      <c r="Q2129" s="18"/>
      <c r="R2129" s="18"/>
    </row>
    <row r="2130" spans="9:18" x14ac:dyDescent="0.25">
      <c r="I2130" s="8"/>
      <c r="J2130" s="8"/>
      <c r="K2130" s="19"/>
      <c r="L2130" s="18"/>
      <c r="M2130" s="19"/>
      <c r="N2130" s="18"/>
      <c r="O2130" s="18"/>
      <c r="P2130" s="18"/>
      <c r="Q2130" s="18"/>
      <c r="R2130" s="18"/>
    </row>
    <row r="2131" spans="9:18" x14ac:dyDescent="0.25">
      <c r="I2131" s="8"/>
      <c r="J2131" s="8"/>
      <c r="K2131" s="19"/>
      <c r="L2131" s="18"/>
      <c r="M2131" s="19"/>
      <c r="N2131" s="18"/>
      <c r="O2131" s="18"/>
      <c r="P2131" s="18"/>
      <c r="Q2131" s="18"/>
      <c r="R2131" s="18"/>
    </row>
    <row r="2132" spans="9:18" x14ac:dyDescent="0.25">
      <c r="I2132" s="8"/>
      <c r="J2132" s="8"/>
      <c r="K2132" s="19"/>
      <c r="L2132" s="18"/>
      <c r="M2132" s="19"/>
      <c r="N2132" s="18"/>
      <c r="O2132" s="18"/>
      <c r="P2132" s="18"/>
      <c r="Q2132" s="18"/>
      <c r="R2132" s="18"/>
    </row>
    <row r="2133" spans="9:18" x14ac:dyDescent="0.25">
      <c r="I2133" s="8"/>
      <c r="J2133" s="8"/>
      <c r="K2133" s="19"/>
      <c r="L2133" s="18"/>
      <c r="M2133" s="19"/>
      <c r="N2133" s="18"/>
      <c r="O2133" s="18"/>
      <c r="P2133" s="18"/>
      <c r="Q2133" s="18"/>
      <c r="R2133" s="18"/>
    </row>
    <row r="2134" spans="9:18" x14ac:dyDescent="0.25">
      <c r="I2134" s="8"/>
      <c r="J2134" s="8"/>
      <c r="K2134" s="19"/>
      <c r="L2134" s="18"/>
      <c r="M2134" s="19"/>
      <c r="N2134" s="18"/>
      <c r="O2134" s="18"/>
      <c r="P2134" s="18"/>
      <c r="Q2134" s="18"/>
      <c r="R2134" s="18"/>
    </row>
    <row r="2135" spans="9:18" x14ac:dyDescent="0.25">
      <c r="I2135" s="8"/>
      <c r="J2135" s="8"/>
      <c r="K2135" s="19"/>
      <c r="L2135" s="18"/>
      <c r="M2135" s="19"/>
      <c r="N2135" s="18"/>
      <c r="O2135" s="18"/>
      <c r="P2135" s="18"/>
      <c r="Q2135" s="18"/>
      <c r="R2135" s="18"/>
    </row>
    <row r="2136" spans="9:18" x14ac:dyDescent="0.25">
      <c r="I2136" s="8"/>
      <c r="J2136" s="8"/>
      <c r="K2136" s="19"/>
      <c r="L2136" s="18"/>
      <c r="M2136" s="19"/>
      <c r="N2136" s="18"/>
      <c r="O2136" s="18"/>
      <c r="P2136" s="18"/>
      <c r="Q2136" s="18"/>
      <c r="R2136" s="18"/>
    </row>
    <row r="2137" spans="9:18" x14ac:dyDescent="0.25">
      <c r="I2137" s="8"/>
      <c r="J2137" s="8"/>
      <c r="K2137" s="19"/>
      <c r="L2137" s="18"/>
      <c r="M2137" s="19"/>
      <c r="N2137" s="18"/>
      <c r="O2137" s="18"/>
      <c r="P2137" s="18"/>
      <c r="Q2137" s="18"/>
      <c r="R2137" s="18"/>
    </row>
    <row r="2138" spans="9:18" x14ac:dyDescent="0.25">
      <c r="I2138" s="8"/>
      <c r="J2138" s="8"/>
      <c r="K2138" s="19"/>
      <c r="L2138" s="18"/>
      <c r="M2138" s="19"/>
      <c r="N2138" s="18"/>
      <c r="O2138" s="18"/>
      <c r="P2138" s="18"/>
      <c r="Q2138" s="18"/>
      <c r="R2138" s="18"/>
    </row>
    <row r="2139" spans="9:18" x14ac:dyDescent="0.25">
      <c r="I2139" s="8"/>
      <c r="J2139" s="8"/>
      <c r="K2139" s="19"/>
      <c r="L2139" s="18"/>
      <c r="M2139" s="19"/>
      <c r="N2139" s="18"/>
      <c r="O2139" s="18"/>
      <c r="P2139" s="18"/>
      <c r="Q2139" s="18"/>
      <c r="R2139" s="18"/>
    </row>
    <row r="2140" spans="9:18" x14ac:dyDescent="0.25">
      <c r="I2140" s="8"/>
      <c r="J2140" s="8"/>
      <c r="K2140" s="19"/>
      <c r="L2140" s="18"/>
      <c r="M2140" s="19"/>
      <c r="N2140" s="18"/>
      <c r="O2140" s="18"/>
      <c r="P2140" s="18"/>
      <c r="Q2140" s="18"/>
      <c r="R2140" s="18"/>
    </row>
    <row r="2141" spans="9:18" x14ac:dyDescent="0.25">
      <c r="I2141" s="8"/>
      <c r="J2141" s="8"/>
      <c r="K2141" s="19"/>
      <c r="L2141" s="18"/>
      <c r="M2141" s="19"/>
      <c r="N2141" s="18"/>
      <c r="O2141" s="18"/>
      <c r="P2141" s="18"/>
      <c r="Q2141" s="18"/>
      <c r="R2141" s="18"/>
    </row>
    <row r="2142" spans="9:18" x14ac:dyDescent="0.25">
      <c r="I2142" s="8"/>
      <c r="J2142" s="8"/>
      <c r="K2142" s="19"/>
      <c r="L2142" s="18"/>
      <c r="M2142" s="19"/>
      <c r="N2142" s="18"/>
      <c r="O2142" s="18"/>
      <c r="P2142" s="18"/>
      <c r="Q2142" s="18"/>
      <c r="R2142" s="18"/>
    </row>
    <row r="2143" spans="9:18" x14ac:dyDescent="0.25">
      <c r="I2143" s="8"/>
      <c r="J2143" s="8"/>
      <c r="K2143" s="19"/>
      <c r="L2143" s="18"/>
      <c r="M2143" s="19"/>
      <c r="N2143" s="18"/>
      <c r="O2143" s="18"/>
      <c r="P2143" s="18"/>
      <c r="Q2143" s="18"/>
      <c r="R2143" s="18"/>
    </row>
    <row r="2144" spans="9:18" x14ac:dyDescent="0.25">
      <c r="I2144" s="8"/>
      <c r="J2144" s="8"/>
      <c r="K2144" s="19"/>
      <c r="L2144" s="18"/>
      <c r="M2144" s="19"/>
      <c r="N2144" s="18"/>
      <c r="O2144" s="18"/>
      <c r="P2144" s="18"/>
      <c r="Q2144" s="18"/>
      <c r="R2144" s="18"/>
    </row>
    <row r="2145" spans="9:18" x14ac:dyDescent="0.25">
      <c r="I2145" s="8"/>
      <c r="J2145" s="8"/>
      <c r="K2145" s="19"/>
      <c r="L2145" s="18"/>
      <c r="M2145" s="19"/>
      <c r="N2145" s="18"/>
      <c r="O2145" s="18"/>
      <c r="P2145" s="18"/>
      <c r="Q2145" s="18"/>
      <c r="R2145" s="18"/>
    </row>
    <row r="2146" spans="9:18" x14ac:dyDescent="0.25">
      <c r="I2146" s="8"/>
      <c r="J2146" s="8"/>
      <c r="K2146" s="19"/>
      <c r="L2146" s="18"/>
      <c r="M2146" s="19"/>
      <c r="N2146" s="18"/>
      <c r="O2146" s="18"/>
      <c r="P2146" s="18"/>
      <c r="Q2146" s="18"/>
      <c r="R2146" s="18"/>
    </row>
    <row r="2147" spans="9:18" x14ac:dyDescent="0.25">
      <c r="I2147" s="8"/>
      <c r="J2147" s="8"/>
      <c r="K2147" s="19"/>
      <c r="L2147" s="18"/>
      <c r="M2147" s="19"/>
      <c r="N2147" s="18"/>
      <c r="O2147" s="18"/>
      <c r="P2147" s="18"/>
      <c r="Q2147" s="18"/>
      <c r="R2147" s="18"/>
    </row>
    <row r="2148" spans="9:18" x14ac:dyDescent="0.25">
      <c r="I2148" s="8"/>
      <c r="J2148" s="8"/>
      <c r="K2148" s="19"/>
      <c r="L2148" s="18"/>
      <c r="M2148" s="19"/>
      <c r="N2148" s="18"/>
      <c r="O2148" s="18"/>
      <c r="P2148" s="18"/>
      <c r="Q2148" s="18"/>
      <c r="R2148" s="18"/>
    </row>
    <row r="2149" spans="9:18" x14ac:dyDescent="0.25">
      <c r="I2149" s="8"/>
      <c r="J2149" s="8"/>
      <c r="K2149" s="19"/>
      <c r="L2149" s="18"/>
      <c r="M2149" s="19"/>
      <c r="N2149" s="18"/>
      <c r="O2149" s="18"/>
      <c r="P2149" s="18"/>
      <c r="Q2149" s="18"/>
      <c r="R2149" s="18"/>
    </row>
    <row r="2150" spans="9:18" x14ac:dyDescent="0.25">
      <c r="I2150" s="8"/>
      <c r="J2150" s="8"/>
      <c r="K2150" s="19"/>
      <c r="L2150" s="18"/>
      <c r="M2150" s="19"/>
      <c r="N2150" s="18"/>
      <c r="O2150" s="18"/>
      <c r="P2150" s="18"/>
      <c r="Q2150" s="18"/>
      <c r="R2150" s="18"/>
    </row>
    <row r="2151" spans="9:18" x14ac:dyDescent="0.25">
      <c r="I2151" s="8"/>
      <c r="J2151" s="8"/>
      <c r="K2151" s="19"/>
      <c r="L2151" s="18"/>
      <c r="M2151" s="19"/>
      <c r="N2151" s="18"/>
      <c r="O2151" s="18"/>
      <c r="P2151" s="18"/>
      <c r="Q2151" s="18"/>
      <c r="R2151" s="18"/>
    </row>
    <row r="2152" spans="9:18" x14ac:dyDescent="0.25">
      <c r="I2152" s="8"/>
      <c r="J2152" s="8"/>
      <c r="K2152" s="19"/>
      <c r="L2152" s="18"/>
      <c r="M2152" s="19"/>
      <c r="N2152" s="18"/>
      <c r="O2152" s="18"/>
      <c r="P2152" s="18"/>
      <c r="Q2152" s="18"/>
      <c r="R2152" s="18"/>
    </row>
    <row r="2153" spans="9:18" x14ac:dyDescent="0.25">
      <c r="I2153" s="8"/>
      <c r="J2153" s="8"/>
      <c r="K2153" s="19"/>
      <c r="L2153" s="18"/>
      <c r="M2153" s="19"/>
      <c r="N2153" s="18"/>
      <c r="O2153" s="18"/>
      <c r="P2153" s="18"/>
      <c r="Q2153" s="18"/>
      <c r="R2153" s="18"/>
    </row>
    <row r="2154" spans="9:18" x14ac:dyDescent="0.25">
      <c r="I2154" s="8"/>
      <c r="J2154" s="8"/>
      <c r="K2154" s="19"/>
      <c r="L2154" s="18"/>
      <c r="M2154" s="19"/>
      <c r="N2154" s="18"/>
      <c r="O2154" s="18"/>
      <c r="P2154" s="18"/>
      <c r="Q2154" s="18"/>
      <c r="R2154" s="18"/>
    </row>
    <row r="2155" spans="9:18" x14ac:dyDescent="0.25">
      <c r="I2155" s="8"/>
      <c r="J2155" s="8"/>
      <c r="K2155" s="19"/>
      <c r="L2155" s="18"/>
      <c r="M2155" s="19"/>
      <c r="N2155" s="18"/>
      <c r="O2155" s="18"/>
      <c r="P2155" s="18"/>
      <c r="Q2155" s="18"/>
      <c r="R2155" s="18"/>
    </row>
    <row r="2156" spans="9:18" x14ac:dyDescent="0.25">
      <c r="I2156" s="8"/>
      <c r="J2156" s="8"/>
      <c r="K2156" s="19"/>
      <c r="L2156" s="18"/>
      <c r="M2156" s="19"/>
      <c r="N2156" s="18"/>
      <c r="O2156" s="18"/>
      <c r="P2156" s="18"/>
      <c r="Q2156" s="18"/>
      <c r="R2156" s="18"/>
    </row>
    <row r="2157" spans="9:18" x14ac:dyDescent="0.25">
      <c r="I2157" s="8"/>
      <c r="J2157" s="8"/>
      <c r="K2157" s="19"/>
      <c r="L2157" s="18"/>
      <c r="M2157" s="19"/>
      <c r="N2157" s="18"/>
      <c r="O2157" s="18"/>
      <c r="P2157" s="18"/>
      <c r="Q2157" s="18"/>
      <c r="R2157" s="18"/>
    </row>
    <row r="2158" spans="9:18" x14ac:dyDescent="0.25">
      <c r="I2158" s="8"/>
      <c r="J2158" s="8"/>
      <c r="K2158" s="19"/>
      <c r="L2158" s="18"/>
      <c r="M2158" s="19"/>
      <c r="N2158" s="18"/>
      <c r="O2158" s="18"/>
      <c r="P2158" s="18"/>
      <c r="Q2158" s="18"/>
      <c r="R2158" s="18"/>
    </row>
    <row r="2159" spans="9:18" x14ac:dyDescent="0.25">
      <c r="I2159" s="8"/>
      <c r="J2159" s="8"/>
      <c r="K2159" s="19"/>
      <c r="L2159" s="18"/>
      <c r="M2159" s="19"/>
      <c r="N2159" s="18"/>
      <c r="O2159" s="18"/>
      <c r="P2159" s="18"/>
      <c r="Q2159" s="18"/>
      <c r="R2159" s="18"/>
    </row>
    <row r="2160" spans="9:18" x14ac:dyDescent="0.25">
      <c r="I2160" s="8"/>
      <c r="J2160" s="8"/>
      <c r="K2160" s="19"/>
      <c r="L2160" s="18"/>
      <c r="M2160" s="19"/>
      <c r="N2160" s="18"/>
      <c r="O2160" s="18"/>
      <c r="P2160" s="18"/>
      <c r="Q2160" s="18"/>
      <c r="R2160" s="18"/>
    </row>
    <row r="2161" spans="9:18" x14ac:dyDescent="0.25">
      <c r="I2161" s="8"/>
      <c r="J2161" s="8"/>
      <c r="K2161" s="19"/>
      <c r="L2161" s="18"/>
      <c r="M2161" s="19"/>
      <c r="N2161" s="18"/>
      <c r="O2161" s="18"/>
      <c r="P2161" s="18"/>
      <c r="Q2161" s="18"/>
      <c r="R2161" s="18"/>
    </row>
    <row r="2162" spans="9:18" x14ac:dyDescent="0.25">
      <c r="I2162" s="8"/>
      <c r="J2162" s="8"/>
      <c r="K2162" s="19"/>
      <c r="L2162" s="18"/>
      <c r="M2162" s="19"/>
      <c r="N2162" s="18"/>
      <c r="O2162" s="18"/>
      <c r="P2162" s="18"/>
      <c r="Q2162" s="18"/>
      <c r="R2162" s="18"/>
    </row>
    <row r="2163" spans="9:18" x14ac:dyDescent="0.25">
      <c r="I2163" s="8"/>
      <c r="J2163" s="8"/>
      <c r="K2163" s="19"/>
      <c r="L2163" s="18"/>
      <c r="M2163" s="19"/>
      <c r="N2163" s="18"/>
      <c r="O2163" s="18"/>
      <c r="P2163" s="18"/>
      <c r="Q2163" s="18"/>
      <c r="R2163" s="18"/>
    </row>
    <row r="2164" spans="9:18" x14ac:dyDescent="0.25">
      <c r="I2164" s="8"/>
      <c r="J2164" s="8"/>
      <c r="K2164" s="19"/>
      <c r="L2164" s="18"/>
      <c r="M2164" s="19"/>
      <c r="N2164" s="18"/>
      <c r="O2164" s="18"/>
      <c r="P2164" s="18"/>
      <c r="Q2164" s="18"/>
      <c r="R2164" s="18"/>
    </row>
    <row r="2165" spans="9:18" x14ac:dyDescent="0.25">
      <c r="I2165" s="8"/>
      <c r="J2165" s="8"/>
      <c r="K2165" s="19"/>
      <c r="L2165" s="18"/>
      <c r="M2165" s="19"/>
      <c r="N2165" s="18"/>
      <c r="O2165" s="18"/>
      <c r="P2165" s="18"/>
      <c r="Q2165" s="18"/>
      <c r="R2165" s="18"/>
    </row>
    <row r="2166" spans="9:18" x14ac:dyDescent="0.25">
      <c r="I2166" s="8"/>
      <c r="J2166" s="8"/>
      <c r="K2166" s="19"/>
      <c r="L2166" s="18"/>
      <c r="M2166" s="19"/>
      <c r="N2166" s="18"/>
      <c r="O2166" s="18"/>
      <c r="P2166" s="18"/>
      <c r="Q2166" s="18"/>
      <c r="R2166" s="18"/>
    </row>
    <row r="2167" spans="9:18" x14ac:dyDescent="0.25">
      <c r="I2167" s="8"/>
      <c r="J2167" s="8"/>
      <c r="K2167" s="19"/>
      <c r="L2167" s="18"/>
      <c r="M2167" s="19"/>
      <c r="N2167" s="18"/>
      <c r="O2167" s="18"/>
      <c r="P2167" s="18"/>
      <c r="Q2167" s="18"/>
      <c r="R2167" s="18"/>
    </row>
    <row r="2168" spans="9:18" x14ac:dyDescent="0.25">
      <c r="I2168" s="8"/>
      <c r="J2168" s="8"/>
      <c r="K2168" s="19"/>
      <c r="L2168" s="18"/>
      <c r="M2168" s="19"/>
      <c r="N2168" s="18"/>
      <c r="O2168" s="18"/>
      <c r="P2168" s="18"/>
      <c r="Q2168" s="18"/>
      <c r="R2168" s="18"/>
    </row>
    <row r="2169" spans="9:18" x14ac:dyDescent="0.25">
      <c r="I2169" s="8"/>
      <c r="J2169" s="8"/>
      <c r="K2169" s="19"/>
      <c r="L2169" s="18"/>
      <c r="M2169" s="19"/>
      <c r="N2169" s="18"/>
      <c r="O2169" s="18"/>
      <c r="P2169" s="18"/>
      <c r="Q2169" s="18"/>
      <c r="R2169" s="18"/>
    </row>
    <row r="2170" spans="9:18" x14ac:dyDescent="0.25">
      <c r="I2170" s="8"/>
      <c r="J2170" s="8"/>
      <c r="K2170" s="19"/>
      <c r="L2170" s="18"/>
      <c r="M2170" s="19"/>
      <c r="N2170" s="18"/>
      <c r="O2170" s="18"/>
      <c r="P2170" s="18"/>
      <c r="Q2170" s="18"/>
      <c r="R2170" s="18"/>
    </row>
    <row r="2171" spans="9:18" x14ac:dyDescent="0.25">
      <c r="I2171" s="8"/>
      <c r="J2171" s="8"/>
      <c r="K2171" s="19"/>
      <c r="L2171" s="18"/>
      <c r="M2171" s="19"/>
      <c r="N2171" s="18"/>
      <c r="O2171" s="18"/>
      <c r="P2171" s="18"/>
      <c r="Q2171" s="18"/>
      <c r="R2171" s="18"/>
    </row>
    <row r="2172" spans="9:18" x14ac:dyDescent="0.25">
      <c r="I2172" s="8"/>
      <c r="J2172" s="8"/>
      <c r="K2172" s="19"/>
      <c r="L2172" s="18"/>
      <c r="M2172" s="19"/>
      <c r="N2172" s="18"/>
      <c r="O2172" s="18"/>
      <c r="P2172" s="18"/>
      <c r="Q2172" s="18"/>
      <c r="R2172" s="18"/>
    </row>
    <row r="2173" spans="9:18" x14ac:dyDescent="0.25">
      <c r="I2173" s="8"/>
      <c r="J2173" s="8"/>
      <c r="K2173" s="19"/>
      <c r="L2173" s="18"/>
      <c r="M2173" s="19"/>
      <c r="N2173" s="18"/>
      <c r="O2173" s="18"/>
      <c r="P2173" s="18"/>
      <c r="Q2173" s="18"/>
      <c r="R2173" s="18"/>
    </row>
    <row r="2174" spans="9:18" x14ac:dyDescent="0.25">
      <c r="I2174" s="8"/>
      <c r="J2174" s="8"/>
      <c r="K2174" s="19"/>
      <c r="L2174" s="18"/>
      <c r="M2174" s="19"/>
      <c r="N2174" s="18"/>
      <c r="O2174" s="18"/>
      <c r="P2174" s="18"/>
      <c r="Q2174" s="18"/>
      <c r="R2174" s="18"/>
    </row>
    <row r="2175" spans="9:18" x14ac:dyDescent="0.25">
      <c r="I2175" s="8"/>
      <c r="J2175" s="8"/>
      <c r="K2175" s="19"/>
      <c r="L2175" s="18"/>
      <c r="M2175" s="19"/>
      <c r="N2175" s="18"/>
      <c r="O2175" s="18"/>
      <c r="P2175" s="18"/>
      <c r="Q2175" s="18"/>
      <c r="R2175" s="18"/>
    </row>
    <row r="2176" spans="9:18" x14ac:dyDescent="0.25">
      <c r="I2176" s="8"/>
      <c r="J2176" s="8"/>
      <c r="K2176" s="19"/>
      <c r="L2176" s="18"/>
      <c r="M2176" s="19"/>
      <c r="N2176" s="18"/>
      <c r="O2176" s="18"/>
      <c r="P2176" s="18"/>
      <c r="Q2176" s="18"/>
      <c r="R2176" s="18"/>
    </row>
    <row r="2177" spans="9:18" x14ac:dyDescent="0.25">
      <c r="I2177" s="8"/>
      <c r="J2177" s="8"/>
      <c r="K2177" s="19"/>
      <c r="L2177" s="18"/>
      <c r="M2177" s="19"/>
      <c r="N2177" s="18"/>
      <c r="O2177" s="18"/>
      <c r="P2177" s="18"/>
      <c r="Q2177" s="18"/>
      <c r="R2177" s="18"/>
    </row>
    <row r="2178" spans="9:18" x14ac:dyDescent="0.25">
      <c r="I2178" s="8"/>
      <c r="J2178" s="8"/>
      <c r="K2178" s="19"/>
      <c r="L2178" s="18"/>
      <c r="M2178" s="19"/>
      <c r="N2178" s="18"/>
      <c r="O2178" s="18"/>
      <c r="P2178" s="18"/>
      <c r="Q2178" s="18"/>
      <c r="R2178" s="18"/>
    </row>
    <row r="2179" spans="9:18" x14ac:dyDescent="0.25">
      <c r="I2179" s="8"/>
      <c r="J2179" s="8"/>
      <c r="K2179" s="19"/>
      <c r="L2179" s="18"/>
      <c r="M2179" s="19"/>
      <c r="N2179" s="18"/>
      <c r="O2179" s="18"/>
      <c r="P2179" s="18"/>
      <c r="Q2179" s="18"/>
      <c r="R2179" s="18"/>
    </row>
    <row r="2180" spans="9:18" x14ac:dyDescent="0.25">
      <c r="I2180" s="8"/>
      <c r="J2180" s="8"/>
      <c r="K2180" s="19"/>
      <c r="L2180" s="18"/>
      <c r="M2180" s="19"/>
      <c r="N2180" s="18"/>
      <c r="O2180" s="18"/>
      <c r="P2180" s="18"/>
      <c r="Q2180" s="18"/>
      <c r="R2180" s="18"/>
    </row>
    <row r="2181" spans="9:18" x14ac:dyDescent="0.25">
      <c r="I2181" s="8"/>
      <c r="J2181" s="8"/>
      <c r="K2181" s="19"/>
      <c r="L2181" s="18"/>
      <c r="M2181" s="19"/>
      <c r="N2181" s="18"/>
      <c r="O2181" s="18"/>
      <c r="P2181" s="18"/>
      <c r="Q2181" s="18"/>
      <c r="R2181" s="18"/>
    </row>
    <row r="2182" spans="9:18" x14ac:dyDescent="0.25">
      <c r="I2182" s="8"/>
      <c r="J2182" s="8"/>
      <c r="K2182" s="19"/>
      <c r="L2182" s="18"/>
      <c r="M2182" s="19"/>
      <c r="N2182" s="18"/>
      <c r="O2182" s="18"/>
      <c r="P2182" s="18"/>
      <c r="Q2182" s="18"/>
      <c r="R2182" s="18"/>
    </row>
    <row r="2183" spans="9:18" x14ac:dyDescent="0.25">
      <c r="I2183" s="8"/>
      <c r="J2183" s="8"/>
      <c r="K2183" s="19"/>
      <c r="L2183" s="18"/>
      <c r="M2183" s="19"/>
      <c r="N2183" s="18"/>
      <c r="O2183" s="18"/>
      <c r="P2183" s="18"/>
      <c r="Q2183" s="18"/>
      <c r="R2183" s="18"/>
    </row>
    <row r="2184" spans="9:18" x14ac:dyDescent="0.25">
      <c r="I2184" s="8"/>
      <c r="J2184" s="8"/>
      <c r="K2184" s="19"/>
      <c r="L2184" s="18"/>
      <c r="M2184" s="19"/>
      <c r="N2184" s="18"/>
      <c r="O2184" s="18"/>
      <c r="P2184" s="18"/>
      <c r="Q2184" s="18"/>
      <c r="R2184" s="18"/>
    </row>
    <row r="2185" spans="9:18" x14ac:dyDescent="0.25">
      <c r="I2185" s="8"/>
      <c r="J2185" s="8"/>
      <c r="K2185" s="19"/>
      <c r="L2185" s="18"/>
      <c r="M2185" s="19"/>
      <c r="N2185" s="18"/>
      <c r="O2185" s="18"/>
      <c r="P2185" s="18"/>
      <c r="Q2185" s="18"/>
      <c r="R2185" s="18"/>
    </row>
    <row r="2186" spans="9:18" x14ac:dyDescent="0.25">
      <c r="I2186" s="8"/>
      <c r="J2186" s="8"/>
      <c r="K2186" s="19"/>
      <c r="L2186" s="18"/>
      <c r="M2186" s="19"/>
      <c r="N2186" s="18"/>
      <c r="O2186" s="18"/>
      <c r="P2186" s="18"/>
      <c r="Q2186" s="18"/>
      <c r="R2186" s="18"/>
    </row>
    <row r="2187" spans="9:18" x14ac:dyDescent="0.25">
      <c r="I2187" s="8"/>
      <c r="J2187" s="8"/>
      <c r="K2187" s="19"/>
      <c r="L2187" s="18"/>
      <c r="M2187" s="19"/>
      <c r="N2187" s="18"/>
      <c r="O2187" s="18"/>
      <c r="P2187" s="18"/>
      <c r="Q2187" s="18"/>
      <c r="R2187" s="18"/>
    </row>
    <row r="2188" spans="9:18" x14ac:dyDescent="0.25">
      <c r="I2188" s="8"/>
      <c r="J2188" s="8"/>
      <c r="K2188" s="19"/>
      <c r="L2188" s="18"/>
      <c r="M2188" s="19"/>
      <c r="N2188" s="18"/>
      <c r="O2188" s="18"/>
      <c r="P2188" s="18"/>
      <c r="Q2188" s="18"/>
      <c r="R2188" s="18"/>
    </row>
    <row r="2189" spans="9:18" x14ac:dyDescent="0.25">
      <c r="I2189" s="8"/>
      <c r="J2189" s="8"/>
      <c r="K2189" s="19"/>
      <c r="L2189" s="18"/>
      <c r="M2189" s="19"/>
      <c r="N2189" s="18"/>
      <c r="O2189" s="18"/>
      <c r="P2189" s="18"/>
      <c r="Q2189" s="18"/>
      <c r="R2189" s="18"/>
    </row>
    <row r="2190" spans="9:18" x14ac:dyDescent="0.25">
      <c r="I2190" s="8"/>
      <c r="J2190" s="8"/>
      <c r="K2190" s="19"/>
      <c r="L2190" s="18"/>
      <c r="M2190" s="19"/>
      <c r="N2190" s="18"/>
      <c r="O2190" s="18"/>
      <c r="P2190" s="18"/>
      <c r="Q2190" s="18"/>
      <c r="R2190" s="18"/>
    </row>
    <row r="2191" spans="9:18" x14ac:dyDescent="0.25">
      <c r="I2191" s="8"/>
      <c r="J2191" s="8"/>
      <c r="K2191" s="19"/>
      <c r="L2191" s="18"/>
      <c r="M2191" s="19"/>
      <c r="N2191" s="18"/>
      <c r="O2191" s="18"/>
      <c r="P2191" s="18"/>
      <c r="Q2191" s="18"/>
      <c r="R2191" s="18"/>
    </row>
    <row r="2192" spans="9:18" x14ac:dyDescent="0.25">
      <c r="I2192" s="8"/>
      <c r="J2192" s="8"/>
      <c r="K2192" s="19"/>
      <c r="L2192" s="18"/>
      <c r="M2192" s="19"/>
      <c r="N2192" s="18"/>
      <c r="O2192" s="18"/>
      <c r="P2192" s="18"/>
      <c r="Q2192" s="18"/>
      <c r="R2192" s="18"/>
    </row>
    <row r="2193" spans="9:18" x14ac:dyDescent="0.25">
      <c r="I2193" s="8"/>
      <c r="J2193" s="8"/>
      <c r="K2193" s="19"/>
      <c r="L2193" s="18"/>
      <c r="M2193" s="19"/>
      <c r="N2193" s="18"/>
      <c r="O2193" s="18"/>
      <c r="P2193" s="18"/>
      <c r="Q2193" s="18"/>
      <c r="R2193" s="18"/>
    </row>
    <row r="2194" spans="9:18" x14ac:dyDescent="0.25">
      <c r="I2194" s="8"/>
      <c r="J2194" s="8"/>
      <c r="K2194" s="19"/>
      <c r="L2194" s="18"/>
      <c r="M2194" s="19"/>
      <c r="N2194" s="18"/>
      <c r="O2194" s="18"/>
      <c r="P2194" s="18"/>
      <c r="Q2194" s="18"/>
      <c r="R2194" s="18"/>
    </row>
    <row r="2195" spans="9:18" x14ac:dyDescent="0.25">
      <c r="I2195" s="8"/>
      <c r="J2195" s="8"/>
      <c r="K2195" s="19"/>
      <c r="L2195" s="18"/>
      <c r="M2195" s="19"/>
      <c r="N2195" s="18"/>
      <c r="O2195" s="18"/>
      <c r="P2195" s="18"/>
      <c r="Q2195" s="18"/>
      <c r="R2195" s="18"/>
    </row>
    <row r="2196" spans="9:18" x14ac:dyDescent="0.25">
      <c r="I2196" s="8"/>
      <c r="J2196" s="8"/>
      <c r="K2196" s="19"/>
      <c r="L2196" s="18"/>
      <c r="M2196" s="19"/>
      <c r="N2196" s="18"/>
      <c r="O2196" s="18"/>
      <c r="P2196" s="18"/>
      <c r="Q2196" s="18"/>
      <c r="R2196" s="18"/>
    </row>
    <row r="2197" spans="9:18" x14ac:dyDescent="0.25">
      <c r="I2197" s="8"/>
      <c r="J2197" s="8"/>
      <c r="K2197" s="19"/>
      <c r="L2197" s="18"/>
      <c r="M2197" s="19"/>
      <c r="N2197" s="18"/>
      <c r="O2197" s="18"/>
      <c r="P2197" s="18"/>
      <c r="Q2197" s="18"/>
      <c r="R2197" s="18"/>
    </row>
    <row r="2198" spans="9:18" x14ac:dyDescent="0.25">
      <c r="I2198" s="8"/>
      <c r="J2198" s="8"/>
      <c r="K2198" s="19"/>
      <c r="L2198" s="18"/>
      <c r="M2198" s="19"/>
      <c r="N2198" s="18"/>
      <c r="O2198" s="18"/>
      <c r="P2198" s="18"/>
      <c r="Q2198" s="18"/>
      <c r="R2198" s="18"/>
    </row>
    <row r="2199" spans="9:18" x14ac:dyDescent="0.25">
      <c r="I2199" s="8"/>
      <c r="J2199" s="8"/>
      <c r="K2199" s="19"/>
      <c r="L2199" s="18"/>
      <c r="M2199" s="19"/>
      <c r="N2199" s="18"/>
      <c r="O2199" s="18"/>
      <c r="P2199" s="18"/>
      <c r="Q2199" s="18"/>
      <c r="R2199" s="18"/>
    </row>
    <row r="2200" spans="9:18" x14ac:dyDescent="0.25">
      <c r="I2200" s="8"/>
      <c r="J2200" s="8"/>
      <c r="K2200" s="19"/>
      <c r="L2200" s="18"/>
      <c r="M2200" s="19"/>
      <c r="N2200" s="18"/>
      <c r="O2200" s="18"/>
      <c r="P2200" s="18"/>
      <c r="Q2200" s="18"/>
      <c r="R2200" s="18"/>
    </row>
    <row r="2201" spans="9:18" x14ac:dyDescent="0.25">
      <c r="I2201" s="8"/>
      <c r="J2201" s="8"/>
      <c r="K2201" s="19"/>
      <c r="L2201" s="18"/>
      <c r="M2201" s="19"/>
      <c r="N2201" s="18"/>
      <c r="O2201" s="18"/>
      <c r="P2201" s="18"/>
      <c r="Q2201" s="18"/>
      <c r="R2201" s="18"/>
    </row>
    <row r="2202" spans="9:18" x14ac:dyDescent="0.25">
      <c r="I2202" s="8"/>
      <c r="J2202" s="8"/>
      <c r="K2202" s="19"/>
      <c r="L2202" s="18"/>
      <c r="M2202" s="19"/>
      <c r="N2202" s="18"/>
      <c r="O2202" s="18"/>
      <c r="P2202" s="18"/>
      <c r="Q2202" s="18"/>
      <c r="R2202" s="18"/>
    </row>
    <row r="2203" spans="9:18" x14ac:dyDescent="0.25">
      <c r="I2203" s="8"/>
      <c r="J2203" s="8"/>
      <c r="K2203" s="19"/>
      <c r="L2203" s="18"/>
      <c r="M2203" s="19"/>
      <c r="N2203" s="18"/>
      <c r="O2203" s="18"/>
      <c r="P2203" s="18"/>
      <c r="Q2203" s="18"/>
      <c r="R2203" s="18"/>
    </row>
    <row r="2204" spans="9:18" x14ac:dyDescent="0.25">
      <c r="I2204" s="8"/>
      <c r="J2204" s="8"/>
      <c r="K2204" s="19"/>
      <c r="L2204" s="18"/>
      <c r="M2204" s="19"/>
      <c r="N2204" s="18"/>
      <c r="O2204" s="18"/>
      <c r="P2204" s="18"/>
      <c r="Q2204" s="18"/>
      <c r="R2204" s="18"/>
    </row>
    <row r="2205" spans="9:18" x14ac:dyDescent="0.25">
      <c r="I2205" s="8"/>
      <c r="J2205" s="8"/>
      <c r="K2205" s="19"/>
      <c r="L2205" s="18"/>
      <c r="M2205" s="19"/>
      <c r="N2205" s="18"/>
      <c r="O2205" s="18"/>
      <c r="P2205" s="18"/>
      <c r="Q2205" s="18"/>
      <c r="R2205" s="18"/>
    </row>
    <row r="2206" spans="9:18" x14ac:dyDescent="0.25">
      <c r="I2206" s="8"/>
      <c r="J2206" s="8"/>
      <c r="K2206" s="19"/>
      <c r="L2206" s="18"/>
      <c r="M2206" s="19"/>
      <c r="N2206" s="18"/>
      <c r="O2206" s="18"/>
      <c r="P2206" s="18"/>
      <c r="Q2206" s="18"/>
      <c r="R2206" s="18"/>
    </row>
    <row r="2207" spans="9:18" x14ac:dyDescent="0.25">
      <c r="I2207" s="8"/>
      <c r="J2207" s="8"/>
      <c r="K2207" s="19"/>
      <c r="L2207" s="18"/>
      <c r="M2207" s="19"/>
      <c r="N2207" s="18"/>
      <c r="O2207" s="18"/>
      <c r="P2207" s="18"/>
      <c r="Q2207" s="18"/>
      <c r="R2207" s="18"/>
    </row>
    <row r="2208" spans="9:18" x14ac:dyDescent="0.25">
      <c r="I2208" s="8"/>
      <c r="J2208" s="8"/>
      <c r="K2208" s="19"/>
      <c r="L2208" s="18"/>
      <c r="M2208" s="19"/>
      <c r="N2208" s="18"/>
      <c r="O2208" s="18"/>
      <c r="P2208" s="18"/>
      <c r="Q2208" s="18"/>
      <c r="R2208" s="18"/>
    </row>
    <row r="2209" spans="9:18" x14ac:dyDescent="0.25">
      <c r="I2209" s="8"/>
      <c r="J2209" s="8"/>
      <c r="K2209" s="19"/>
      <c r="L2209" s="18"/>
      <c r="M2209" s="19"/>
      <c r="N2209" s="18"/>
      <c r="O2209" s="18"/>
      <c r="P2209" s="18"/>
      <c r="Q2209" s="18"/>
      <c r="R2209" s="18"/>
    </row>
    <row r="2210" spans="9:18" x14ac:dyDescent="0.25">
      <c r="I2210" s="8"/>
      <c r="J2210" s="8"/>
      <c r="K2210" s="19"/>
      <c r="L2210" s="18"/>
      <c r="M2210" s="19"/>
      <c r="N2210" s="18"/>
      <c r="O2210" s="18"/>
      <c r="P2210" s="18"/>
      <c r="Q2210" s="18"/>
      <c r="R2210" s="18"/>
    </row>
    <row r="2211" spans="9:18" x14ac:dyDescent="0.25">
      <c r="I2211" s="8"/>
      <c r="J2211" s="8"/>
      <c r="K2211" s="19"/>
      <c r="L2211" s="18"/>
      <c r="M2211" s="19"/>
      <c r="N2211" s="18"/>
      <c r="O2211" s="18"/>
      <c r="P2211" s="18"/>
      <c r="Q2211" s="18"/>
      <c r="R2211" s="18"/>
    </row>
    <row r="2212" spans="9:18" x14ac:dyDescent="0.25">
      <c r="I2212" s="8"/>
      <c r="J2212" s="8"/>
      <c r="K2212" s="19"/>
      <c r="L2212" s="18"/>
      <c r="M2212" s="19"/>
      <c r="N2212" s="18"/>
      <c r="O2212" s="18"/>
      <c r="P2212" s="18"/>
      <c r="Q2212" s="18"/>
      <c r="R2212" s="18"/>
    </row>
    <row r="2213" spans="9:18" x14ac:dyDescent="0.25">
      <c r="I2213" s="8"/>
      <c r="J2213" s="8"/>
      <c r="K2213" s="19"/>
      <c r="L2213" s="18"/>
      <c r="M2213" s="19"/>
      <c r="N2213" s="18"/>
      <c r="O2213" s="18"/>
      <c r="P2213" s="18"/>
      <c r="Q2213" s="18"/>
      <c r="R2213" s="18"/>
    </row>
    <row r="2214" spans="9:18" x14ac:dyDescent="0.25">
      <c r="I2214" s="8"/>
      <c r="J2214" s="8"/>
      <c r="K2214" s="19"/>
      <c r="L2214" s="18"/>
      <c r="M2214" s="19"/>
      <c r="N2214" s="18"/>
      <c r="O2214" s="18"/>
      <c r="P2214" s="18"/>
      <c r="Q2214" s="18"/>
      <c r="R2214" s="18"/>
    </row>
    <row r="2215" spans="9:18" x14ac:dyDescent="0.25">
      <c r="I2215" s="8"/>
      <c r="J2215" s="8"/>
      <c r="K2215" s="19"/>
      <c r="L2215" s="18"/>
      <c r="M2215" s="19"/>
      <c r="N2215" s="18"/>
      <c r="O2215" s="18"/>
      <c r="P2215" s="18"/>
      <c r="Q2215" s="18"/>
      <c r="R2215" s="18"/>
    </row>
    <row r="2216" spans="9:18" x14ac:dyDescent="0.25">
      <c r="I2216" s="8"/>
      <c r="J2216" s="8"/>
      <c r="K2216" s="19"/>
      <c r="L2216" s="18"/>
      <c r="M2216" s="19"/>
      <c r="N2216" s="18"/>
      <c r="O2216" s="18"/>
      <c r="P2216" s="18"/>
      <c r="Q2216" s="18"/>
      <c r="R2216" s="18"/>
    </row>
    <row r="2217" spans="9:18" x14ac:dyDescent="0.25">
      <c r="I2217" s="8"/>
      <c r="J2217" s="8"/>
      <c r="K2217" s="19"/>
      <c r="L2217" s="18"/>
      <c r="M2217" s="19"/>
      <c r="N2217" s="18"/>
      <c r="O2217" s="18"/>
      <c r="P2217" s="18"/>
      <c r="Q2217" s="18"/>
      <c r="R2217" s="18"/>
    </row>
    <row r="2218" spans="9:18" x14ac:dyDescent="0.25">
      <c r="I2218" s="8"/>
      <c r="J2218" s="8"/>
      <c r="K2218" s="19"/>
      <c r="L2218" s="18"/>
      <c r="M2218" s="19"/>
      <c r="N2218" s="18"/>
      <c r="O2218" s="18"/>
      <c r="P2218" s="18"/>
      <c r="Q2218" s="18"/>
      <c r="R2218" s="18"/>
    </row>
    <row r="2219" spans="9:18" x14ac:dyDescent="0.25">
      <c r="I2219" s="8"/>
      <c r="J2219" s="8"/>
      <c r="K2219" s="19"/>
      <c r="L2219" s="18"/>
      <c r="M2219" s="19"/>
      <c r="N2219" s="18"/>
      <c r="O2219" s="18"/>
      <c r="P2219" s="18"/>
      <c r="Q2219" s="18"/>
      <c r="R2219" s="18"/>
    </row>
    <row r="2220" spans="9:18" x14ac:dyDescent="0.25">
      <c r="I2220" s="8"/>
      <c r="J2220" s="8"/>
      <c r="K2220" s="19"/>
      <c r="L2220" s="18"/>
      <c r="M2220" s="19"/>
      <c r="N2220" s="18"/>
      <c r="O2220" s="18"/>
      <c r="P2220" s="18"/>
      <c r="Q2220" s="18"/>
      <c r="R2220" s="18"/>
    </row>
    <row r="2221" spans="9:18" x14ac:dyDescent="0.25">
      <c r="I2221" s="8"/>
      <c r="J2221" s="8"/>
      <c r="K2221" s="19"/>
      <c r="L2221" s="18"/>
      <c r="M2221" s="19"/>
      <c r="N2221" s="18"/>
      <c r="O2221" s="18"/>
      <c r="P2221" s="18"/>
      <c r="Q2221" s="18"/>
      <c r="R2221" s="18"/>
    </row>
    <row r="2222" spans="9:18" x14ac:dyDescent="0.25">
      <c r="I2222" s="8"/>
      <c r="J2222" s="8"/>
      <c r="K2222" s="19"/>
      <c r="L2222" s="18"/>
      <c r="M2222" s="19"/>
      <c r="N2222" s="18"/>
      <c r="O2222" s="18"/>
      <c r="P2222" s="18"/>
      <c r="Q2222" s="18"/>
      <c r="R2222" s="18"/>
    </row>
    <row r="2223" spans="9:18" x14ac:dyDescent="0.25">
      <c r="I2223" s="8"/>
      <c r="J2223" s="8"/>
      <c r="K2223" s="19"/>
      <c r="L2223" s="18"/>
      <c r="M2223" s="19"/>
      <c r="N2223" s="18"/>
      <c r="O2223" s="18"/>
      <c r="P2223" s="18"/>
      <c r="Q2223" s="18"/>
      <c r="R2223" s="18"/>
    </row>
    <row r="2224" spans="9:18" x14ac:dyDescent="0.25">
      <c r="I2224" s="8"/>
      <c r="J2224" s="8"/>
      <c r="K2224" s="19"/>
      <c r="L2224" s="18"/>
      <c r="M2224" s="19"/>
      <c r="N2224" s="18"/>
      <c r="O2224" s="18"/>
      <c r="P2224" s="18"/>
      <c r="Q2224" s="18"/>
      <c r="R2224" s="18"/>
    </row>
    <row r="2225" spans="9:18" x14ac:dyDescent="0.25">
      <c r="I2225" s="8"/>
      <c r="J2225" s="8"/>
      <c r="K2225" s="19"/>
      <c r="L2225" s="18"/>
      <c r="M2225" s="19"/>
      <c r="N2225" s="18"/>
      <c r="O2225" s="18"/>
      <c r="P2225" s="18"/>
      <c r="Q2225" s="18"/>
      <c r="R2225" s="18"/>
    </row>
    <row r="2226" spans="9:18" x14ac:dyDescent="0.25">
      <c r="I2226" s="8"/>
      <c r="J2226" s="8"/>
      <c r="K2226" s="19"/>
      <c r="L2226" s="18"/>
      <c r="M2226" s="19"/>
      <c r="N2226" s="18"/>
      <c r="O2226" s="18"/>
      <c r="P2226" s="18"/>
      <c r="Q2226" s="18"/>
      <c r="R2226" s="18"/>
    </row>
    <row r="2227" spans="9:18" x14ac:dyDescent="0.25">
      <c r="I2227" s="8"/>
      <c r="J2227" s="8"/>
      <c r="K2227" s="19"/>
      <c r="L2227" s="18"/>
      <c r="M2227" s="19"/>
      <c r="N2227" s="18"/>
      <c r="O2227" s="18"/>
      <c r="P2227" s="18"/>
      <c r="Q2227" s="18"/>
      <c r="R2227" s="18"/>
    </row>
    <row r="2228" spans="9:18" x14ac:dyDescent="0.25">
      <c r="I2228" s="8"/>
      <c r="J2228" s="8"/>
      <c r="K2228" s="19"/>
      <c r="L2228" s="18"/>
      <c r="M2228" s="19"/>
      <c r="N2228" s="18"/>
      <c r="O2228" s="18"/>
      <c r="P2228" s="18"/>
      <c r="Q2228" s="18"/>
      <c r="R2228" s="18"/>
    </row>
    <row r="2229" spans="9:18" x14ac:dyDescent="0.25">
      <c r="I2229" s="8"/>
      <c r="J2229" s="8"/>
      <c r="K2229" s="19"/>
      <c r="L2229" s="18"/>
      <c r="M2229" s="19"/>
      <c r="N2229" s="18"/>
      <c r="O2229" s="18"/>
      <c r="P2229" s="18"/>
      <c r="Q2229" s="18"/>
      <c r="R2229" s="18"/>
    </row>
    <row r="2230" spans="9:18" x14ac:dyDescent="0.25">
      <c r="I2230" s="8"/>
      <c r="J2230" s="8"/>
      <c r="K2230" s="19"/>
      <c r="L2230" s="18"/>
      <c r="M2230" s="19"/>
      <c r="N2230" s="18"/>
      <c r="O2230" s="18"/>
      <c r="P2230" s="18"/>
      <c r="Q2230" s="18"/>
      <c r="R2230" s="18"/>
    </row>
    <row r="2231" spans="9:18" x14ac:dyDescent="0.25">
      <c r="I2231" s="8"/>
      <c r="J2231" s="8"/>
      <c r="K2231" s="19"/>
      <c r="L2231" s="18"/>
      <c r="M2231" s="19"/>
      <c r="N2231" s="18"/>
      <c r="O2231" s="18"/>
      <c r="P2231" s="18"/>
      <c r="Q2231" s="18"/>
      <c r="R2231" s="18"/>
    </row>
    <row r="2232" spans="9:18" x14ac:dyDescent="0.25">
      <c r="I2232" s="8"/>
      <c r="J2232" s="8"/>
      <c r="K2232" s="19"/>
      <c r="L2232" s="18"/>
      <c r="M2232" s="19"/>
      <c r="N2232" s="18"/>
      <c r="O2232" s="18"/>
      <c r="P2232" s="18"/>
      <c r="Q2232" s="18"/>
      <c r="R2232" s="18"/>
    </row>
    <row r="2233" spans="9:18" x14ac:dyDescent="0.25">
      <c r="I2233" s="8"/>
      <c r="J2233" s="8"/>
      <c r="K2233" s="19"/>
      <c r="L2233" s="18"/>
      <c r="M2233" s="19"/>
      <c r="N2233" s="18"/>
      <c r="O2233" s="18"/>
      <c r="P2233" s="18"/>
      <c r="Q2233" s="18"/>
      <c r="R2233" s="18"/>
    </row>
    <row r="2234" spans="9:18" x14ac:dyDescent="0.25">
      <c r="I2234" s="8"/>
      <c r="J2234" s="8"/>
      <c r="K2234" s="19"/>
      <c r="L2234" s="18"/>
      <c r="M2234" s="19"/>
      <c r="N2234" s="18"/>
      <c r="O2234" s="18"/>
      <c r="P2234" s="18"/>
      <c r="Q2234" s="18"/>
      <c r="R2234" s="18"/>
    </row>
    <row r="2235" spans="9:18" x14ac:dyDescent="0.25">
      <c r="I2235" s="8"/>
      <c r="J2235" s="8"/>
      <c r="K2235" s="19"/>
      <c r="L2235" s="18"/>
      <c r="M2235" s="19"/>
      <c r="N2235" s="18"/>
      <c r="O2235" s="18"/>
      <c r="P2235" s="18"/>
      <c r="Q2235" s="18"/>
      <c r="R2235" s="18"/>
    </row>
    <row r="2236" spans="9:18" x14ac:dyDescent="0.25">
      <c r="I2236" s="8"/>
      <c r="J2236" s="8"/>
      <c r="K2236" s="19"/>
      <c r="L2236" s="18"/>
      <c r="M2236" s="19"/>
      <c r="N2236" s="18"/>
      <c r="O2236" s="18"/>
      <c r="P2236" s="18"/>
      <c r="Q2236" s="18"/>
      <c r="R2236" s="18"/>
    </row>
    <row r="2237" spans="9:18" x14ac:dyDescent="0.25">
      <c r="I2237" s="8"/>
      <c r="J2237" s="8"/>
      <c r="K2237" s="19"/>
      <c r="L2237" s="18"/>
      <c r="M2237" s="19"/>
      <c r="N2237" s="18"/>
      <c r="O2237" s="18"/>
      <c r="P2237" s="18"/>
      <c r="Q2237" s="18"/>
      <c r="R2237" s="18"/>
    </row>
    <row r="2238" spans="9:18" x14ac:dyDescent="0.25">
      <c r="I2238" s="8"/>
      <c r="J2238" s="8"/>
      <c r="K2238" s="19"/>
      <c r="L2238" s="18"/>
      <c r="M2238" s="19"/>
      <c r="N2238" s="18"/>
      <c r="O2238" s="18"/>
      <c r="P2238" s="18"/>
      <c r="Q2238" s="18"/>
      <c r="R2238" s="18"/>
    </row>
    <row r="2239" spans="9:18" x14ac:dyDescent="0.25">
      <c r="I2239" s="8"/>
      <c r="J2239" s="8"/>
      <c r="K2239" s="19"/>
      <c r="L2239" s="18"/>
      <c r="M2239" s="19"/>
      <c r="N2239" s="18"/>
      <c r="O2239" s="18"/>
      <c r="P2239" s="18"/>
      <c r="Q2239" s="18"/>
      <c r="R2239" s="18"/>
    </row>
    <row r="2240" spans="9:18" x14ac:dyDescent="0.25">
      <c r="I2240" s="8"/>
      <c r="J2240" s="8"/>
      <c r="K2240" s="19"/>
      <c r="L2240" s="18"/>
      <c r="M2240" s="19"/>
      <c r="N2240" s="18"/>
      <c r="O2240" s="18"/>
      <c r="P2240" s="18"/>
      <c r="Q2240" s="18"/>
      <c r="R2240" s="18"/>
    </row>
    <row r="2241" spans="9:18" x14ac:dyDescent="0.25">
      <c r="I2241" s="8"/>
      <c r="J2241" s="8"/>
      <c r="K2241" s="19"/>
      <c r="L2241" s="18"/>
      <c r="M2241" s="19"/>
      <c r="N2241" s="18"/>
      <c r="O2241" s="18"/>
      <c r="P2241" s="18"/>
      <c r="Q2241" s="18"/>
      <c r="R2241" s="18"/>
    </row>
    <row r="2242" spans="9:18" x14ac:dyDescent="0.25">
      <c r="I2242" s="8"/>
      <c r="J2242" s="8"/>
      <c r="K2242" s="19"/>
      <c r="L2242" s="18"/>
      <c r="M2242" s="19"/>
      <c r="N2242" s="18"/>
      <c r="O2242" s="18"/>
      <c r="P2242" s="18"/>
      <c r="Q2242" s="18"/>
      <c r="R2242" s="18"/>
    </row>
    <row r="2243" spans="9:18" x14ac:dyDescent="0.25">
      <c r="I2243" s="8"/>
      <c r="J2243" s="8"/>
      <c r="K2243" s="19"/>
      <c r="L2243" s="18"/>
      <c r="M2243" s="19"/>
      <c r="N2243" s="18"/>
      <c r="O2243" s="18"/>
      <c r="P2243" s="18"/>
      <c r="Q2243" s="18"/>
      <c r="R2243" s="18"/>
    </row>
    <row r="2244" spans="9:18" x14ac:dyDescent="0.25">
      <c r="I2244" s="8"/>
      <c r="J2244" s="8"/>
      <c r="K2244" s="19"/>
      <c r="L2244" s="18"/>
      <c r="M2244" s="19"/>
      <c r="N2244" s="18"/>
      <c r="O2244" s="18"/>
      <c r="P2244" s="18"/>
      <c r="Q2244" s="18"/>
      <c r="R2244" s="18"/>
    </row>
    <row r="2245" spans="9:18" x14ac:dyDescent="0.25">
      <c r="I2245" s="8"/>
      <c r="J2245" s="8"/>
      <c r="K2245" s="19"/>
      <c r="L2245" s="18"/>
      <c r="M2245" s="19"/>
      <c r="N2245" s="18"/>
      <c r="O2245" s="18"/>
      <c r="P2245" s="18"/>
      <c r="Q2245" s="18"/>
      <c r="R2245" s="18"/>
    </row>
    <row r="2246" spans="9:18" x14ac:dyDescent="0.25">
      <c r="I2246" s="8"/>
      <c r="J2246" s="8"/>
      <c r="K2246" s="19"/>
      <c r="L2246" s="18"/>
      <c r="M2246" s="19"/>
      <c r="N2246" s="18"/>
      <c r="O2246" s="18"/>
      <c r="P2246" s="18"/>
      <c r="Q2246" s="18"/>
      <c r="R2246" s="18"/>
    </row>
    <row r="2247" spans="9:18" x14ac:dyDescent="0.25">
      <c r="I2247" s="8"/>
      <c r="J2247" s="8"/>
      <c r="K2247" s="19"/>
      <c r="L2247" s="18"/>
      <c r="M2247" s="19"/>
      <c r="N2247" s="18"/>
      <c r="O2247" s="18"/>
      <c r="P2247" s="18"/>
      <c r="Q2247" s="18"/>
      <c r="R2247" s="18"/>
    </row>
    <row r="2248" spans="9:18" x14ac:dyDescent="0.25">
      <c r="I2248" s="8"/>
      <c r="J2248" s="8"/>
      <c r="K2248" s="19"/>
      <c r="L2248" s="18"/>
      <c r="M2248" s="19"/>
      <c r="N2248" s="18"/>
      <c r="O2248" s="18"/>
      <c r="P2248" s="18"/>
      <c r="Q2248" s="18"/>
      <c r="R2248" s="18"/>
    </row>
    <row r="2249" spans="9:18" x14ac:dyDescent="0.25">
      <c r="I2249" s="8"/>
      <c r="J2249" s="8"/>
      <c r="K2249" s="19"/>
      <c r="L2249" s="18"/>
      <c r="M2249" s="19"/>
      <c r="N2249" s="18"/>
      <c r="O2249" s="18"/>
      <c r="P2249" s="18"/>
      <c r="Q2249" s="18"/>
      <c r="R2249" s="18"/>
    </row>
    <row r="2250" spans="9:18" x14ac:dyDescent="0.25">
      <c r="I2250" s="8"/>
      <c r="J2250" s="8"/>
      <c r="K2250" s="19"/>
      <c r="L2250" s="18"/>
      <c r="M2250" s="19"/>
      <c r="N2250" s="18"/>
      <c r="O2250" s="18"/>
      <c r="P2250" s="18"/>
      <c r="Q2250" s="18"/>
      <c r="R2250" s="18"/>
    </row>
    <row r="2251" spans="9:18" x14ac:dyDescent="0.25">
      <c r="I2251" s="8"/>
      <c r="J2251" s="8"/>
      <c r="K2251" s="19"/>
      <c r="L2251" s="18"/>
      <c r="M2251" s="19"/>
      <c r="N2251" s="18"/>
      <c r="O2251" s="18"/>
      <c r="P2251" s="18"/>
      <c r="Q2251" s="18"/>
      <c r="R2251" s="18"/>
    </row>
    <row r="2252" spans="9:18" x14ac:dyDescent="0.25">
      <c r="I2252" s="8"/>
      <c r="J2252" s="8"/>
      <c r="K2252" s="19"/>
      <c r="L2252" s="18"/>
      <c r="M2252" s="19"/>
      <c r="N2252" s="18"/>
      <c r="O2252" s="18"/>
      <c r="P2252" s="18"/>
      <c r="Q2252" s="18"/>
      <c r="R2252" s="18"/>
    </row>
    <row r="2253" spans="9:18" x14ac:dyDescent="0.25">
      <c r="I2253" s="8"/>
      <c r="J2253" s="8"/>
      <c r="K2253" s="19"/>
      <c r="L2253" s="18"/>
      <c r="M2253" s="19"/>
      <c r="N2253" s="18"/>
      <c r="O2253" s="18"/>
      <c r="P2253" s="18"/>
      <c r="Q2253" s="18"/>
      <c r="R2253" s="18"/>
    </row>
    <row r="2254" spans="9:18" x14ac:dyDescent="0.25">
      <c r="I2254" s="8"/>
      <c r="J2254" s="8"/>
      <c r="K2254" s="19"/>
      <c r="L2254" s="18"/>
      <c r="M2254" s="19"/>
      <c r="N2254" s="18"/>
      <c r="O2254" s="18"/>
      <c r="P2254" s="18"/>
      <c r="Q2254" s="18"/>
      <c r="R2254" s="18"/>
    </row>
    <row r="2255" spans="9:18" x14ac:dyDescent="0.25">
      <c r="I2255" s="8"/>
      <c r="J2255" s="8"/>
      <c r="K2255" s="19"/>
      <c r="L2255" s="18"/>
      <c r="M2255" s="19"/>
      <c r="N2255" s="18"/>
      <c r="O2255" s="18"/>
      <c r="P2255" s="18"/>
      <c r="Q2255" s="18"/>
      <c r="R2255" s="18"/>
    </row>
    <row r="2256" spans="9:18" x14ac:dyDescent="0.25">
      <c r="I2256" s="8"/>
      <c r="J2256" s="8"/>
      <c r="K2256" s="19"/>
      <c r="L2256" s="18"/>
      <c r="M2256" s="19"/>
      <c r="N2256" s="18"/>
      <c r="O2256" s="18"/>
      <c r="P2256" s="18"/>
      <c r="Q2256" s="18"/>
      <c r="R2256" s="18"/>
    </row>
    <row r="2257" spans="9:18" x14ac:dyDescent="0.25">
      <c r="I2257" s="8"/>
      <c r="J2257" s="8"/>
      <c r="K2257" s="19"/>
      <c r="L2257" s="18"/>
      <c r="M2257" s="19"/>
      <c r="N2257" s="18"/>
      <c r="O2257" s="18"/>
      <c r="P2257" s="18"/>
      <c r="Q2257" s="18"/>
      <c r="R2257" s="18"/>
    </row>
    <row r="2258" spans="9:18" x14ac:dyDescent="0.25">
      <c r="I2258" s="8"/>
      <c r="J2258" s="8"/>
      <c r="K2258" s="19"/>
      <c r="L2258" s="18"/>
      <c r="M2258" s="19"/>
      <c r="N2258" s="18"/>
      <c r="O2258" s="18"/>
      <c r="P2258" s="18"/>
      <c r="Q2258" s="18"/>
      <c r="R2258" s="18"/>
    </row>
    <row r="2259" spans="9:18" x14ac:dyDescent="0.25">
      <c r="I2259" s="8"/>
      <c r="J2259" s="8"/>
      <c r="K2259" s="19"/>
      <c r="L2259" s="18"/>
      <c r="M2259" s="19"/>
      <c r="N2259" s="18"/>
      <c r="O2259" s="18"/>
      <c r="P2259" s="18"/>
      <c r="Q2259" s="18"/>
      <c r="R2259" s="18"/>
    </row>
    <row r="2260" spans="9:18" x14ac:dyDescent="0.25">
      <c r="I2260" s="8"/>
      <c r="J2260" s="8"/>
      <c r="K2260" s="19"/>
      <c r="L2260" s="18"/>
      <c r="M2260" s="19"/>
      <c r="N2260" s="18"/>
      <c r="O2260" s="18"/>
      <c r="P2260" s="18"/>
      <c r="Q2260" s="18"/>
      <c r="R2260" s="18"/>
    </row>
    <row r="2261" spans="9:18" x14ac:dyDescent="0.25">
      <c r="I2261" s="8"/>
      <c r="J2261" s="8"/>
      <c r="K2261" s="19"/>
      <c r="L2261" s="18"/>
      <c r="M2261" s="19"/>
      <c r="N2261" s="18"/>
      <c r="O2261" s="18"/>
      <c r="P2261" s="18"/>
      <c r="Q2261" s="18"/>
      <c r="R2261" s="18"/>
    </row>
    <row r="2262" spans="9:18" x14ac:dyDescent="0.25">
      <c r="I2262" s="8"/>
      <c r="J2262" s="8"/>
      <c r="K2262" s="19"/>
      <c r="L2262" s="18"/>
      <c r="M2262" s="19"/>
      <c r="N2262" s="18"/>
      <c r="O2262" s="18"/>
      <c r="P2262" s="18"/>
      <c r="Q2262" s="18"/>
      <c r="R2262" s="18"/>
    </row>
    <row r="2263" spans="9:18" x14ac:dyDescent="0.25">
      <c r="I2263" s="8"/>
      <c r="J2263" s="8"/>
      <c r="K2263" s="19"/>
      <c r="L2263" s="18"/>
      <c r="M2263" s="19"/>
      <c r="N2263" s="18"/>
      <c r="O2263" s="18"/>
      <c r="P2263" s="18"/>
      <c r="Q2263" s="18"/>
      <c r="R2263" s="18"/>
    </row>
    <row r="2264" spans="9:18" x14ac:dyDescent="0.25">
      <c r="I2264" s="8"/>
      <c r="J2264" s="8"/>
      <c r="K2264" s="19"/>
      <c r="L2264" s="18"/>
      <c r="M2264" s="19"/>
      <c r="N2264" s="18"/>
      <c r="O2264" s="18"/>
      <c r="P2264" s="18"/>
      <c r="Q2264" s="18"/>
      <c r="R2264" s="18"/>
    </row>
    <row r="2265" spans="9:18" x14ac:dyDescent="0.25">
      <c r="I2265" s="8"/>
      <c r="J2265" s="8"/>
      <c r="K2265" s="19"/>
      <c r="L2265" s="18"/>
      <c r="M2265" s="19"/>
      <c r="N2265" s="18"/>
      <c r="O2265" s="18"/>
      <c r="P2265" s="18"/>
      <c r="Q2265" s="18"/>
      <c r="R2265" s="18"/>
    </row>
    <row r="2266" spans="9:18" x14ac:dyDescent="0.25">
      <c r="I2266" s="8"/>
      <c r="J2266" s="8"/>
      <c r="K2266" s="19"/>
      <c r="L2266" s="18"/>
      <c r="M2266" s="19"/>
      <c r="N2266" s="18"/>
      <c r="O2266" s="18"/>
      <c r="P2266" s="18"/>
      <c r="Q2266" s="18"/>
      <c r="R2266" s="18"/>
    </row>
    <row r="2267" spans="9:18" x14ac:dyDescent="0.25">
      <c r="I2267" s="8"/>
      <c r="J2267" s="8"/>
      <c r="K2267" s="19"/>
      <c r="L2267" s="18"/>
      <c r="M2267" s="19"/>
      <c r="N2267" s="18"/>
      <c r="O2267" s="18"/>
      <c r="P2267" s="18"/>
      <c r="Q2267" s="18"/>
      <c r="R2267" s="18"/>
    </row>
    <row r="2268" spans="9:18" x14ac:dyDescent="0.25">
      <c r="I2268" s="8"/>
      <c r="J2268" s="8"/>
      <c r="K2268" s="19"/>
      <c r="L2268" s="18"/>
      <c r="M2268" s="19"/>
      <c r="N2268" s="18"/>
      <c r="O2268" s="18"/>
      <c r="P2268" s="18"/>
      <c r="Q2268" s="18"/>
      <c r="R2268" s="18"/>
    </row>
    <row r="2269" spans="9:18" x14ac:dyDescent="0.25">
      <c r="I2269" s="8"/>
      <c r="J2269" s="8"/>
      <c r="K2269" s="19"/>
      <c r="L2269" s="18"/>
      <c r="M2269" s="19"/>
      <c r="N2269" s="18"/>
      <c r="O2269" s="18"/>
      <c r="P2269" s="18"/>
      <c r="Q2269" s="18"/>
      <c r="R2269" s="18"/>
    </row>
    <row r="2270" spans="9:18" x14ac:dyDescent="0.25">
      <c r="I2270" s="8"/>
      <c r="J2270" s="8"/>
      <c r="K2270" s="19"/>
      <c r="L2270" s="18"/>
      <c r="M2270" s="19"/>
      <c r="N2270" s="18"/>
      <c r="O2270" s="18"/>
      <c r="P2270" s="18"/>
      <c r="Q2270" s="18"/>
      <c r="R2270" s="18"/>
    </row>
    <row r="2271" spans="9:18" x14ac:dyDescent="0.25">
      <c r="I2271" s="8"/>
      <c r="J2271" s="8"/>
      <c r="K2271" s="19"/>
      <c r="L2271" s="18"/>
      <c r="M2271" s="19"/>
      <c r="N2271" s="18"/>
      <c r="O2271" s="18"/>
      <c r="P2271" s="18"/>
      <c r="Q2271" s="18"/>
      <c r="R2271" s="18"/>
    </row>
    <row r="2272" spans="9:18" x14ac:dyDescent="0.25">
      <c r="I2272" s="8"/>
      <c r="J2272" s="8"/>
      <c r="K2272" s="19"/>
      <c r="L2272" s="18"/>
      <c r="M2272" s="19"/>
      <c r="N2272" s="18"/>
      <c r="O2272" s="18"/>
      <c r="P2272" s="18"/>
      <c r="Q2272" s="18"/>
      <c r="R2272" s="18"/>
    </row>
    <row r="2273" spans="9:18" x14ac:dyDescent="0.25">
      <c r="I2273" s="8"/>
      <c r="J2273" s="8"/>
      <c r="K2273" s="19"/>
      <c r="L2273" s="18"/>
      <c r="M2273" s="19"/>
      <c r="N2273" s="18"/>
      <c r="O2273" s="18"/>
      <c r="P2273" s="18"/>
      <c r="Q2273" s="18"/>
      <c r="R2273" s="18"/>
    </row>
    <row r="2274" spans="9:18" x14ac:dyDescent="0.25">
      <c r="I2274" s="8"/>
      <c r="J2274" s="8"/>
      <c r="K2274" s="19"/>
      <c r="L2274" s="18"/>
      <c r="M2274" s="19"/>
      <c r="N2274" s="18"/>
      <c r="O2274" s="18"/>
      <c r="P2274" s="18"/>
      <c r="Q2274" s="18"/>
      <c r="R2274" s="18"/>
    </row>
    <row r="2275" spans="9:18" x14ac:dyDescent="0.25">
      <c r="I2275" s="8"/>
      <c r="J2275" s="8"/>
      <c r="K2275" s="19"/>
      <c r="L2275" s="18"/>
      <c r="M2275" s="19"/>
      <c r="N2275" s="18"/>
      <c r="O2275" s="18"/>
      <c r="P2275" s="18"/>
      <c r="Q2275" s="18"/>
      <c r="R2275" s="18"/>
    </row>
    <row r="2276" spans="9:18" x14ac:dyDescent="0.25">
      <c r="I2276" s="8"/>
      <c r="J2276" s="8"/>
      <c r="K2276" s="19"/>
      <c r="L2276" s="18"/>
      <c r="M2276" s="19"/>
      <c r="N2276" s="18"/>
      <c r="O2276" s="18"/>
      <c r="P2276" s="18"/>
      <c r="Q2276" s="18"/>
      <c r="R2276" s="18"/>
    </row>
    <row r="2277" spans="9:18" x14ac:dyDescent="0.25">
      <c r="I2277" s="8"/>
      <c r="J2277" s="8"/>
      <c r="K2277" s="19"/>
      <c r="L2277" s="18"/>
      <c r="M2277" s="19"/>
      <c r="N2277" s="18"/>
      <c r="O2277" s="18"/>
      <c r="P2277" s="18"/>
      <c r="Q2277" s="18"/>
      <c r="R2277" s="18"/>
    </row>
    <row r="2278" spans="9:18" x14ac:dyDescent="0.25">
      <c r="I2278" s="8"/>
      <c r="J2278" s="8"/>
      <c r="K2278" s="19"/>
      <c r="L2278" s="18"/>
      <c r="M2278" s="19"/>
      <c r="N2278" s="18"/>
      <c r="O2278" s="18"/>
      <c r="P2278" s="18"/>
      <c r="Q2278" s="18"/>
      <c r="R2278" s="18"/>
    </row>
    <row r="2279" spans="9:18" x14ac:dyDescent="0.25">
      <c r="I2279" s="8"/>
      <c r="J2279" s="8"/>
      <c r="K2279" s="19"/>
      <c r="L2279" s="18"/>
      <c r="M2279" s="19"/>
      <c r="N2279" s="18"/>
      <c r="O2279" s="18"/>
      <c r="P2279" s="18"/>
      <c r="Q2279" s="18"/>
      <c r="R2279" s="18"/>
    </row>
    <row r="2280" spans="9:18" x14ac:dyDescent="0.25">
      <c r="I2280" s="8"/>
      <c r="J2280" s="8"/>
      <c r="K2280" s="19"/>
      <c r="L2280" s="18"/>
      <c r="M2280" s="19"/>
      <c r="N2280" s="18"/>
      <c r="O2280" s="18"/>
      <c r="P2280" s="18"/>
      <c r="Q2280" s="18"/>
      <c r="R2280" s="18"/>
    </row>
    <row r="2281" spans="9:18" x14ac:dyDescent="0.25">
      <c r="I2281" s="8"/>
      <c r="J2281" s="8"/>
      <c r="K2281" s="19"/>
      <c r="L2281" s="18"/>
      <c r="M2281" s="19"/>
      <c r="N2281" s="18"/>
      <c r="O2281" s="18"/>
      <c r="P2281" s="18"/>
      <c r="Q2281" s="18"/>
      <c r="R2281" s="18"/>
    </row>
    <row r="2282" spans="9:18" x14ac:dyDescent="0.25">
      <c r="I2282" s="8"/>
      <c r="J2282" s="8"/>
      <c r="K2282" s="19"/>
      <c r="L2282" s="18"/>
      <c r="M2282" s="19"/>
      <c r="N2282" s="18"/>
      <c r="O2282" s="18"/>
      <c r="P2282" s="18"/>
      <c r="Q2282" s="18"/>
      <c r="R2282" s="18"/>
    </row>
    <row r="2283" spans="9:18" x14ac:dyDescent="0.25">
      <c r="I2283" s="8"/>
      <c r="J2283" s="8"/>
      <c r="K2283" s="19"/>
      <c r="L2283" s="18"/>
      <c r="M2283" s="19"/>
      <c r="N2283" s="18"/>
      <c r="O2283" s="18"/>
      <c r="P2283" s="18"/>
      <c r="Q2283" s="18"/>
      <c r="R2283" s="18"/>
    </row>
    <row r="2284" spans="9:18" x14ac:dyDescent="0.25">
      <c r="I2284" s="8"/>
      <c r="J2284" s="8"/>
      <c r="K2284" s="19"/>
      <c r="L2284" s="18"/>
      <c r="M2284" s="19"/>
      <c r="N2284" s="18"/>
      <c r="O2284" s="18"/>
      <c r="P2284" s="18"/>
      <c r="Q2284" s="18"/>
      <c r="R2284" s="18"/>
    </row>
    <row r="2285" spans="9:18" x14ac:dyDescent="0.25">
      <c r="I2285" s="8"/>
      <c r="J2285" s="8"/>
      <c r="K2285" s="19"/>
      <c r="L2285" s="18"/>
      <c r="M2285" s="19"/>
      <c r="N2285" s="18"/>
      <c r="O2285" s="18"/>
      <c r="P2285" s="18"/>
      <c r="Q2285" s="18"/>
      <c r="R2285" s="18"/>
    </row>
    <row r="2286" spans="9:18" x14ac:dyDescent="0.25">
      <c r="I2286" s="8"/>
      <c r="J2286" s="8"/>
      <c r="K2286" s="19"/>
      <c r="L2286" s="18"/>
      <c r="M2286" s="19"/>
      <c r="N2286" s="18"/>
      <c r="O2286" s="18"/>
      <c r="P2286" s="18"/>
      <c r="Q2286" s="18"/>
      <c r="R2286" s="18"/>
    </row>
    <row r="2287" spans="9:18" x14ac:dyDescent="0.25">
      <c r="I2287" s="8"/>
      <c r="J2287" s="8"/>
      <c r="K2287" s="19"/>
      <c r="L2287" s="18"/>
      <c r="M2287" s="19"/>
      <c r="N2287" s="18"/>
      <c r="O2287" s="18"/>
      <c r="P2287" s="18"/>
      <c r="Q2287" s="18"/>
      <c r="R2287" s="18"/>
    </row>
    <row r="2288" spans="9:18" x14ac:dyDescent="0.25">
      <c r="I2288" s="8"/>
      <c r="J2288" s="8"/>
      <c r="K2288" s="19"/>
      <c r="L2288" s="18"/>
      <c r="M2288" s="19"/>
      <c r="N2288" s="18"/>
      <c r="O2288" s="18"/>
      <c r="P2288" s="18"/>
      <c r="Q2288" s="18"/>
      <c r="R2288" s="18"/>
    </row>
    <row r="2289" spans="9:18" x14ac:dyDescent="0.25">
      <c r="I2289" s="8"/>
      <c r="J2289" s="8"/>
      <c r="K2289" s="19"/>
      <c r="L2289" s="18"/>
      <c r="M2289" s="19"/>
      <c r="N2289" s="18"/>
      <c r="O2289" s="18"/>
      <c r="P2289" s="18"/>
      <c r="Q2289" s="18"/>
      <c r="R2289" s="18"/>
    </row>
    <row r="2290" spans="9:18" x14ac:dyDescent="0.25">
      <c r="I2290" s="8"/>
      <c r="J2290" s="8"/>
      <c r="K2290" s="19"/>
      <c r="L2290" s="18"/>
      <c r="M2290" s="19"/>
      <c r="N2290" s="18"/>
      <c r="O2290" s="18"/>
      <c r="P2290" s="18"/>
      <c r="Q2290" s="18"/>
      <c r="R2290" s="18"/>
    </row>
    <row r="2291" spans="9:18" x14ac:dyDescent="0.25">
      <c r="I2291" s="8"/>
      <c r="J2291" s="8"/>
      <c r="K2291" s="19"/>
      <c r="L2291" s="18"/>
      <c r="M2291" s="19"/>
      <c r="N2291" s="18"/>
      <c r="O2291" s="18"/>
      <c r="P2291" s="18"/>
      <c r="Q2291" s="18"/>
      <c r="R2291" s="18"/>
    </row>
    <row r="2292" spans="9:18" x14ac:dyDescent="0.25">
      <c r="I2292" s="8"/>
      <c r="J2292" s="8"/>
      <c r="K2292" s="19"/>
      <c r="L2292" s="18"/>
      <c r="M2292" s="19"/>
      <c r="N2292" s="18"/>
      <c r="O2292" s="18"/>
      <c r="P2292" s="18"/>
      <c r="Q2292" s="18"/>
      <c r="R2292" s="18"/>
    </row>
    <row r="2293" spans="9:18" x14ac:dyDescent="0.25">
      <c r="I2293" s="8"/>
      <c r="J2293" s="8"/>
      <c r="K2293" s="19"/>
      <c r="L2293" s="18"/>
      <c r="M2293" s="19"/>
      <c r="N2293" s="18"/>
      <c r="O2293" s="18"/>
      <c r="P2293" s="18"/>
      <c r="Q2293" s="18"/>
      <c r="R2293" s="18"/>
    </row>
    <row r="2294" spans="9:18" x14ac:dyDescent="0.25">
      <c r="I2294" s="8"/>
      <c r="J2294" s="8"/>
      <c r="K2294" s="19"/>
      <c r="L2294" s="18"/>
      <c r="M2294" s="19"/>
      <c r="N2294" s="18"/>
      <c r="O2294" s="18"/>
      <c r="P2294" s="18"/>
      <c r="Q2294" s="18"/>
      <c r="R2294" s="18"/>
    </row>
    <row r="2295" spans="9:18" x14ac:dyDescent="0.25">
      <c r="I2295" s="8"/>
      <c r="J2295" s="8"/>
      <c r="K2295" s="19"/>
      <c r="L2295" s="18"/>
      <c r="M2295" s="19"/>
      <c r="N2295" s="18"/>
      <c r="O2295" s="18"/>
      <c r="P2295" s="18"/>
      <c r="Q2295" s="18"/>
      <c r="R2295" s="18"/>
    </row>
    <row r="2296" spans="9:18" x14ac:dyDescent="0.25">
      <c r="I2296" s="8"/>
      <c r="J2296" s="8"/>
      <c r="K2296" s="19"/>
      <c r="L2296" s="18"/>
      <c r="M2296" s="19"/>
      <c r="N2296" s="18"/>
      <c r="O2296" s="18"/>
      <c r="P2296" s="18"/>
      <c r="Q2296" s="18"/>
      <c r="R2296" s="18"/>
    </row>
    <row r="2297" spans="9:18" x14ac:dyDescent="0.25">
      <c r="I2297" s="8"/>
      <c r="J2297" s="8"/>
      <c r="K2297" s="19"/>
      <c r="L2297" s="18"/>
      <c r="M2297" s="19"/>
      <c r="N2297" s="18"/>
      <c r="O2297" s="18"/>
      <c r="P2297" s="18"/>
      <c r="Q2297" s="18"/>
      <c r="R2297" s="18"/>
    </row>
    <row r="2298" spans="9:18" x14ac:dyDescent="0.25">
      <c r="I2298" s="8"/>
      <c r="J2298" s="8"/>
      <c r="K2298" s="19"/>
      <c r="L2298" s="18"/>
      <c r="M2298" s="19"/>
      <c r="N2298" s="18"/>
      <c r="O2298" s="18"/>
      <c r="P2298" s="18"/>
      <c r="Q2298" s="18"/>
      <c r="R2298" s="18"/>
    </row>
    <row r="2299" spans="9:18" x14ac:dyDescent="0.25">
      <c r="I2299" s="8"/>
      <c r="J2299" s="8"/>
      <c r="K2299" s="19"/>
      <c r="L2299" s="18"/>
      <c r="M2299" s="19"/>
      <c r="N2299" s="18"/>
      <c r="O2299" s="18"/>
      <c r="P2299" s="18"/>
      <c r="Q2299" s="18"/>
      <c r="R2299" s="18"/>
    </row>
    <row r="2300" spans="9:18" x14ac:dyDescent="0.25">
      <c r="I2300" s="8"/>
      <c r="J2300" s="8"/>
      <c r="K2300" s="19"/>
      <c r="L2300" s="18"/>
      <c r="M2300" s="19"/>
      <c r="N2300" s="18"/>
      <c r="O2300" s="18"/>
      <c r="P2300" s="18"/>
      <c r="Q2300" s="18"/>
      <c r="R2300" s="18"/>
    </row>
    <row r="2301" spans="9:18" x14ac:dyDescent="0.25">
      <c r="I2301" s="8"/>
      <c r="J2301" s="8"/>
      <c r="K2301" s="19"/>
      <c r="L2301" s="18"/>
      <c r="M2301" s="19"/>
      <c r="N2301" s="18"/>
      <c r="O2301" s="18"/>
      <c r="P2301" s="18"/>
      <c r="Q2301" s="18"/>
      <c r="R2301" s="18"/>
    </row>
    <row r="2302" spans="9:18" x14ac:dyDescent="0.25">
      <c r="I2302" s="8"/>
      <c r="J2302" s="8"/>
      <c r="K2302" s="19"/>
      <c r="L2302" s="18"/>
      <c r="M2302" s="19"/>
      <c r="N2302" s="18"/>
      <c r="O2302" s="18"/>
      <c r="P2302" s="18"/>
      <c r="Q2302" s="18"/>
      <c r="R2302" s="18"/>
    </row>
    <row r="2303" spans="9:18" x14ac:dyDescent="0.25">
      <c r="I2303" s="8"/>
      <c r="J2303" s="8"/>
      <c r="K2303" s="19"/>
      <c r="L2303" s="18"/>
      <c r="M2303" s="19"/>
      <c r="N2303" s="18"/>
      <c r="O2303" s="18"/>
      <c r="P2303" s="18"/>
      <c r="Q2303" s="18"/>
      <c r="R2303" s="18"/>
    </row>
    <row r="2304" spans="9:18" x14ac:dyDescent="0.25">
      <c r="I2304" s="8"/>
      <c r="J2304" s="8"/>
      <c r="K2304" s="19"/>
      <c r="L2304" s="18"/>
      <c r="M2304" s="19"/>
      <c r="N2304" s="18"/>
      <c r="O2304" s="18"/>
      <c r="P2304" s="18"/>
      <c r="Q2304" s="18"/>
      <c r="R2304" s="18"/>
    </row>
    <row r="2305" spans="9:18" x14ac:dyDescent="0.25">
      <c r="I2305" s="8"/>
      <c r="J2305" s="8"/>
      <c r="K2305" s="19"/>
      <c r="L2305" s="18"/>
      <c r="M2305" s="19"/>
      <c r="N2305" s="18"/>
      <c r="O2305" s="18"/>
      <c r="P2305" s="18"/>
      <c r="Q2305" s="18"/>
      <c r="R2305" s="18"/>
    </row>
    <row r="2306" spans="9:18" x14ac:dyDescent="0.25">
      <c r="I2306" s="8"/>
      <c r="J2306" s="8"/>
      <c r="K2306" s="19"/>
      <c r="L2306" s="18"/>
      <c r="M2306" s="19"/>
      <c r="N2306" s="18"/>
      <c r="O2306" s="18"/>
      <c r="P2306" s="18"/>
      <c r="Q2306" s="18"/>
      <c r="R2306" s="18"/>
    </row>
    <row r="2307" spans="9:18" x14ac:dyDescent="0.25">
      <c r="I2307" s="8"/>
      <c r="J2307" s="8"/>
      <c r="K2307" s="19"/>
      <c r="L2307" s="18"/>
      <c r="M2307" s="19"/>
      <c r="N2307" s="18"/>
      <c r="O2307" s="18"/>
      <c r="P2307" s="18"/>
      <c r="Q2307" s="18"/>
      <c r="R2307" s="18"/>
    </row>
    <row r="2308" spans="9:18" x14ac:dyDescent="0.25">
      <c r="I2308" s="8"/>
      <c r="J2308" s="8"/>
      <c r="K2308" s="19"/>
      <c r="L2308" s="18"/>
      <c r="M2308" s="19"/>
      <c r="N2308" s="18"/>
      <c r="O2308" s="18"/>
      <c r="P2308" s="18"/>
      <c r="Q2308" s="18"/>
      <c r="R2308" s="18"/>
    </row>
    <row r="2309" spans="9:18" x14ac:dyDescent="0.25">
      <c r="I2309" s="8"/>
      <c r="J2309" s="8"/>
      <c r="K2309" s="19"/>
      <c r="L2309" s="18"/>
      <c r="M2309" s="19"/>
      <c r="N2309" s="18"/>
      <c r="O2309" s="18"/>
      <c r="P2309" s="18"/>
      <c r="Q2309" s="18"/>
      <c r="R2309" s="18"/>
    </row>
    <row r="2310" spans="9:18" x14ac:dyDescent="0.25">
      <c r="I2310" s="8"/>
      <c r="J2310" s="8"/>
      <c r="K2310" s="19"/>
      <c r="L2310" s="18"/>
      <c r="M2310" s="19"/>
      <c r="N2310" s="18"/>
      <c r="O2310" s="18"/>
      <c r="P2310" s="18"/>
      <c r="Q2310" s="18"/>
      <c r="R2310" s="18"/>
    </row>
    <row r="2311" spans="9:18" x14ac:dyDescent="0.25">
      <c r="I2311" s="8"/>
      <c r="J2311" s="8"/>
      <c r="K2311" s="19"/>
      <c r="L2311" s="18"/>
      <c r="M2311" s="19"/>
      <c r="N2311" s="18"/>
      <c r="O2311" s="18"/>
      <c r="P2311" s="18"/>
      <c r="Q2311" s="18"/>
      <c r="R2311" s="18"/>
    </row>
    <row r="2312" spans="9:18" x14ac:dyDescent="0.25">
      <c r="I2312" s="8"/>
      <c r="J2312" s="8"/>
      <c r="K2312" s="19"/>
      <c r="L2312" s="18"/>
      <c r="M2312" s="19"/>
      <c r="N2312" s="18"/>
      <c r="O2312" s="18"/>
      <c r="P2312" s="18"/>
      <c r="Q2312" s="18"/>
      <c r="R2312" s="18"/>
    </row>
    <row r="2313" spans="9:18" x14ac:dyDescent="0.25">
      <c r="I2313" s="8"/>
      <c r="J2313" s="8"/>
      <c r="K2313" s="19"/>
      <c r="L2313" s="18"/>
      <c r="M2313" s="19"/>
      <c r="N2313" s="18"/>
      <c r="O2313" s="18"/>
      <c r="P2313" s="18"/>
      <c r="Q2313" s="18"/>
      <c r="R2313" s="18"/>
    </row>
    <row r="2314" spans="9:18" x14ac:dyDescent="0.25">
      <c r="I2314" s="8"/>
      <c r="J2314" s="8"/>
      <c r="K2314" s="19"/>
      <c r="L2314" s="18"/>
      <c r="M2314" s="19"/>
      <c r="N2314" s="18"/>
      <c r="O2314" s="18"/>
      <c r="P2314" s="18"/>
      <c r="Q2314" s="18"/>
      <c r="R2314" s="18"/>
    </row>
    <row r="2315" spans="9:18" x14ac:dyDescent="0.25">
      <c r="I2315" s="8"/>
      <c r="J2315" s="8"/>
      <c r="K2315" s="19"/>
      <c r="L2315" s="18"/>
      <c r="M2315" s="19"/>
      <c r="N2315" s="18"/>
      <c r="O2315" s="18"/>
      <c r="P2315" s="18"/>
      <c r="Q2315" s="18"/>
      <c r="R2315" s="18"/>
    </row>
    <row r="2316" spans="9:18" x14ac:dyDescent="0.25">
      <c r="I2316" s="8"/>
      <c r="J2316" s="8"/>
      <c r="K2316" s="19"/>
      <c r="L2316" s="18"/>
      <c r="M2316" s="19"/>
      <c r="N2316" s="18"/>
      <c r="O2316" s="18"/>
      <c r="P2316" s="18"/>
      <c r="Q2316" s="18"/>
      <c r="R2316" s="18"/>
    </row>
    <row r="2317" spans="9:18" x14ac:dyDescent="0.25">
      <c r="I2317" s="8"/>
      <c r="J2317" s="8"/>
      <c r="K2317" s="19"/>
      <c r="L2317" s="18"/>
      <c r="M2317" s="19"/>
      <c r="N2317" s="18"/>
      <c r="O2317" s="18"/>
      <c r="P2317" s="18"/>
      <c r="Q2317" s="18"/>
      <c r="R2317" s="18"/>
    </row>
    <row r="2318" spans="9:18" x14ac:dyDescent="0.25">
      <c r="I2318" s="8"/>
      <c r="J2318" s="8"/>
      <c r="K2318" s="19"/>
      <c r="L2318" s="18"/>
      <c r="M2318" s="19"/>
      <c r="N2318" s="18"/>
      <c r="O2318" s="18"/>
      <c r="P2318" s="18"/>
      <c r="Q2318" s="18"/>
      <c r="R2318" s="18"/>
    </row>
    <row r="2319" spans="9:18" x14ac:dyDescent="0.25">
      <c r="I2319" s="8"/>
      <c r="J2319" s="8"/>
      <c r="K2319" s="19"/>
      <c r="L2319" s="18"/>
      <c r="M2319" s="19"/>
      <c r="N2319" s="18"/>
      <c r="O2319" s="18"/>
      <c r="P2319" s="18"/>
      <c r="Q2319" s="18"/>
      <c r="R2319" s="18"/>
    </row>
    <row r="2320" spans="9:18" x14ac:dyDescent="0.25">
      <c r="I2320" s="8"/>
      <c r="J2320" s="8"/>
      <c r="K2320" s="19"/>
      <c r="L2320" s="18"/>
      <c r="M2320" s="19"/>
      <c r="N2320" s="18"/>
      <c r="O2320" s="18"/>
      <c r="P2320" s="18"/>
      <c r="Q2320" s="18"/>
      <c r="R2320" s="18"/>
    </row>
    <row r="2321" spans="9:18" x14ac:dyDescent="0.25">
      <c r="I2321" s="8"/>
      <c r="J2321" s="8"/>
      <c r="K2321" s="19"/>
      <c r="L2321" s="18"/>
      <c r="M2321" s="19"/>
      <c r="N2321" s="18"/>
      <c r="O2321" s="18"/>
      <c r="P2321" s="18"/>
      <c r="Q2321" s="18"/>
      <c r="R2321" s="18"/>
    </row>
    <row r="2322" spans="9:18" x14ac:dyDescent="0.25">
      <c r="I2322" s="8"/>
      <c r="J2322" s="8"/>
      <c r="K2322" s="19"/>
      <c r="L2322" s="18"/>
      <c r="M2322" s="19"/>
      <c r="N2322" s="18"/>
      <c r="O2322" s="18"/>
      <c r="P2322" s="18"/>
      <c r="Q2322" s="18"/>
      <c r="R2322" s="18"/>
    </row>
    <row r="2323" spans="9:18" x14ac:dyDescent="0.25">
      <c r="I2323" s="8"/>
      <c r="J2323" s="8"/>
      <c r="K2323" s="19"/>
      <c r="L2323" s="18"/>
      <c r="M2323" s="19"/>
      <c r="N2323" s="18"/>
      <c r="O2323" s="18"/>
      <c r="P2323" s="18"/>
      <c r="Q2323" s="18"/>
      <c r="R2323" s="18"/>
    </row>
    <row r="2324" spans="9:18" x14ac:dyDescent="0.25">
      <c r="I2324" s="8"/>
      <c r="J2324" s="8"/>
      <c r="K2324" s="19"/>
      <c r="L2324" s="18"/>
      <c r="M2324" s="19"/>
      <c r="N2324" s="18"/>
      <c r="O2324" s="18"/>
      <c r="P2324" s="18"/>
      <c r="Q2324" s="18"/>
      <c r="R2324" s="18"/>
    </row>
    <row r="2325" spans="9:18" x14ac:dyDescent="0.25">
      <c r="I2325" s="8"/>
      <c r="J2325" s="8"/>
      <c r="K2325" s="19"/>
      <c r="L2325" s="18"/>
      <c r="M2325" s="19"/>
      <c r="N2325" s="18"/>
      <c r="O2325" s="18"/>
      <c r="P2325" s="18"/>
      <c r="Q2325" s="18"/>
      <c r="R2325" s="18"/>
    </row>
    <row r="2326" spans="9:18" x14ac:dyDescent="0.25">
      <c r="I2326" s="8"/>
      <c r="J2326" s="8"/>
      <c r="K2326" s="19"/>
      <c r="L2326" s="18"/>
      <c r="M2326" s="19"/>
      <c r="N2326" s="18"/>
      <c r="O2326" s="18"/>
      <c r="P2326" s="18"/>
      <c r="Q2326" s="18"/>
      <c r="R2326" s="18"/>
    </row>
    <row r="2327" spans="9:18" x14ac:dyDescent="0.25">
      <c r="I2327" s="8"/>
      <c r="J2327" s="8"/>
      <c r="K2327" s="19"/>
      <c r="L2327" s="18"/>
      <c r="M2327" s="19"/>
      <c r="N2327" s="18"/>
      <c r="O2327" s="18"/>
      <c r="P2327" s="18"/>
      <c r="Q2327" s="18"/>
      <c r="R2327" s="18"/>
    </row>
    <row r="2328" spans="9:18" x14ac:dyDescent="0.25">
      <c r="I2328" s="8"/>
      <c r="J2328" s="8"/>
      <c r="K2328" s="19"/>
      <c r="L2328" s="18"/>
      <c r="M2328" s="19"/>
      <c r="N2328" s="18"/>
      <c r="O2328" s="18"/>
      <c r="P2328" s="18"/>
      <c r="Q2328" s="18"/>
      <c r="R2328" s="18"/>
    </row>
    <row r="2329" spans="9:18" x14ac:dyDescent="0.25">
      <c r="I2329" s="8"/>
      <c r="J2329" s="8"/>
      <c r="K2329" s="19"/>
      <c r="L2329" s="18"/>
      <c r="M2329" s="19"/>
      <c r="N2329" s="18"/>
      <c r="O2329" s="18"/>
      <c r="P2329" s="18"/>
      <c r="Q2329" s="18"/>
      <c r="R2329" s="18"/>
    </row>
    <row r="2330" spans="9:18" x14ac:dyDescent="0.25">
      <c r="I2330" s="8"/>
      <c r="J2330" s="8"/>
      <c r="K2330" s="19"/>
      <c r="L2330" s="18"/>
      <c r="M2330" s="19"/>
      <c r="N2330" s="18"/>
      <c r="O2330" s="18"/>
      <c r="P2330" s="18"/>
      <c r="Q2330" s="18"/>
      <c r="R2330" s="18"/>
    </row>
    <row r="2331" spans="9:18" x14ac:dyDescent="0.25">
      <c r="I2331" s="8"/>
      <c r="J2331" s="8"/>
      <c r="K2331" s="19"/>
      <c r="L2331" s="18"/>
      <c r="M2331" s="19"/>
      <c r="N2331" s="18"/>
      <c r="O2331" s="18"/>
      <c r="P2331" s="18"/>
      <c r="Q2331" s="18"/>
      <c r="R2331" s="18"/>
    </row>
    <row r="2332" spans="9:18" x14ac:dyDescent="0.25">
      <c r="I2332" s="8"/>
      <c r="J2332" s="8"/>
      <c r="K2332" s="19"/>
      <c r="L2332" s="18"/>
      <c r="M2332" s="19"/>
      <c r="N2332" s="18"/>
      <c r="O2332" s="18"/>
      <c r="P2332" s="18"/>
      <c r="Q2332" s="18"/>
      <c r="R2332" s="18"/>
    </row>
    <row r="2333" spans="9:18" x14ac:dyDescent="0.25">
      <c r="I2333" s="8"/>
      <c r="J2333" s="8"/>
      <c r="K2333" s="19"/>
      <c r="L2333" s="18"/>
      <c r="M2333" s="19"/>
      <c r="N2333" s="18"/>
      <c r="O2333" s="18"/>
      <c r="P2333" s="18"/>
      <c r="Q2333" s="18"/>
      <c r="R2333" s="18"/>
    </row>
    <row r="2334" spans="9:18" x14ac:dyDescent="0.25">
      <c r="I2334" s="8"/>
      <c r="J2334" s="8"/>
      <c r="K2334" s="19"/>
      <c r="L2334" s="18"/>
      <c r="M2334" s="19"/>
      <c r="N2334" s="18"/>
      <c r="O2334" s="18"/>
      <c r="P2334" s="18"/>
      <c r="Q2334" s="18"/>
      <c r="R2334" s="18"/>
    </row>
    <row r="2335" spans="9:18" x14ac:dyDescent="0.25">
      <c r="I2335" s="8"/>
      <c r="J2335" s="8"/>
      <c r="K2335" s="19"/>
      <c r="L2335" s="18"/>
      <c r="M2335" s="19"/>
      <c r="N2335" s="18"/>
      <c r="O2335" s="18"/>
      <c r="P2335" s="18"/>
      <c r="Q2335" s="18"/>
      <c r="R2335" s="18"/>
    </row>
    <row r="2336" spans="9:18" x14ac:dyDescent="0.25">
      <c r="I2336" s="8"/>
      <c r="J2336" s="8"/>
      <c r="K2336" s="19"/>
      <c r="L2336" s="18"/>
      <c r="M2336" s="19"/>
      <c r="N2336" s="18"/>
      <c r="O2336" s="18"/>
      <c r="P2336" s="18"/>
      <c r="Q2336" s="18"/>
      <c r="R2336" s="18"/>
    </row>
    <row r="2337" spans="9:18" x14ac:dyDescent="0.25">
      <c r="I2337" s="8"/>
      <c r="J2337" s="8"/>
      <c r="K2337" s="19"/>
      <c r="L2337" s="18"/>
      <c r="M2337" s="19"/>
      <c r="N2337" s="18"/>
      <c r="O2337" s="18"/>
      <c r="P2337" s="18"/>
      <c r="Q2337" s="18"/>
      <c r="R2337" s="18"/>
    </row>
    <row r="2338" spans="9:18" x14ac:dyDescent="0.25">
      <c r="I2338" s="8"/>
      <c r="J2338" s="8"/>
      <c r="K2338" s="19"/>
      <c r="L2338" s="18"/>
      <c r="M2338" s="19"/>
      <c r="N2338" s="18"/>
      <c r="O2338" s="18"/>
      <c r="P2338" s="18"/>
      <c r="Q2338" s="18"/>
      <c r="R2338" s="18"/>
    </row>
    <row r="2339" spans="9:18" x14ac:dyDescent="0.25">
      <c r="I2339" s="8"/>
      <c r="J2339" s="8"/>
      <c r="K2339" s="19"/>
      <c r="L2339" s="18"/>
      <c r="M2339" s="19"/>
      <c r="N2339" s="18"/>
      <c r="O2339" s="18"/>
      <c r="P2339" s="18"/>
      <c r="Q2339" s="18"/>
      <c r="R2339" s="18"/>
    </row>
    <row r="2340" spans="9:18" x14ac:dyDescent="0.25">
      <c r="I2340" s="8"/>
      <c r="J2340" s="8"/>
      <c r="K2340" s="19"/>
      <c r="L2340" s="18"/>
      <c r="M2340" s="19"/>
      <c r="N2340" s="18"/>
      <c r="O2340" s="18"/>
      <c r="P2340" s="18"/>
      <c r="Q2340" s="18"/>
      <c r="R2340" s="18"/>
    </row>
    <row r="2341" spans="9:18" x14ac:dyDescent="0.25">
      <c r="I2341" s="8"/>
      <c r="J2341" s="8"/>
      <c r="K2341" s="19"/>
      <c r="L2341" s="18"/>
      <c r="M2341" s="19"/>
      <c r="N2341" s="18"/>
      <c r="O2341" s="18"/>
      <c r="P2341" s="18"/>
      <c r="Q2341" s="18"/>
      <c r="R2341" s="18"/>
    </row>
    <row r="2342" spans="9:18" x14ac:dyDescent="0.25">
      <c r="I2342" s="8"/>
      <c r="J2342" s="8"/>
      <c r="K2342" s="19"/>
      <c r="L2342" s="18"/>
      <c r="M2342" s="19"/>
      <c r="N2342" s="18"/>
      <c r="O2342" s="18"/>
      <c r="P2342" s="18"/>
      <c r="Q2342" s="18"/>
      <c r="R2342" s="18"/>
    </row>
    <row r="2343" spans="9:18" x14ac:dyDescent="0.25">
      <c r="I2343" s="8"/>
      <c r="J2343" s="8"/>
      <c r="K2343" s="19"/>
      <c r="L2343" s="18"/>
      <c r="M2343" s="19"/>
      <c r="N2343" s="18"/>
      <c r="O2343" s="18"/>
      <c r="P2343" s="18"/>
      <c r="Q2343" s="18"/>
      <c r="R2343" s="18"/>
    </row>
    <row r="2344" spans="9:18" x14ac:dyDescent="0.25">
      <c r="I2344" s="8"/>
      <c r="J2344" s="8"/>
      <c r="K2344" s="19"/>
      <c r="L2344" s="18"/>
      <c r="M2344" s="19"/>
      <c r="N2344" s="18"/>
      <c r="O2344" s="18"/>
      <c r="P2344" s="18"/>
      <c r="Q2344" s="18"/>
      <c r="R2344" s="18"/>
    </row>
    <row r="2345" spans="9:18" x14ac:dyDescent="0.25">
      <c r="I2345" s="8"/>
      <c r="J2345" s="8"/>
      <c r="K2345" s="19"/>
      <c r="L2345" s="18"/>
      <c r="M2345" s="19"/>
      <c r="N2345" s="18"/>
      <c r="O2345" s="18"/>
      <c r="P2345" s="18"/>
      <c r="Q2345" s="18"/>
      <c r="R2345" s="18"/>
    </row>
    <row r="2346" spans="9:18" x14ac:dyDescent="0.25">
      <c r="I2346" s="8"/>
      <c r="J2346" s="8"/>
      <c r="K2346" s="19"/>
      <c r="L2346" s="18"/>
      <c r="M2346" s="19"/>
      <c r="N2346" s="18"/>
      <c r="O2346" s="18"/>
      <c r="P2346" s="18"/>
      <c r="Q2346" s="18"/>
      <c r="R2346" s="18"/>
    </row>
    <row r="2347" spans="9:18" x14ac:dyDescent="0.25">
      <c r="I2347" s="8"/>
      <c r="J2347" s="8"/>
      <c r="K2347" s="19"/>
      <c r="L2347" s="18"/>
      <c r="M2347" s="19"/>
      <c r="N2347" s="18"/>
      <c r="O2347" s="18"/>
      <c r="P2347" s="18"/>
      <c r="Q2347" s="18"/>
      <c r="R2347" s="18"/>
    </row>
    <row r="2348" spans="9:18" x14ac:dyDescent="0.25">
      <c r="I2348" s="8"/>
      <c r="J2348" s="8"/>
      <c r="K2348" s="19"/>
      <c r="L2348" s="18"/>
      <c r="M2348" s="19"/>
      <c r="N2348" s="18"/>
      <c r="O2348" s="18"/>
      <c r="P2348" s="18"/>
      <c r="Q2348" s="18"/>
      <c r="R2348" s="18"/>
    </row>
    <row r="2349" spans="9:18" x14ac:dyDescent="0.25">
      <c r="I2349" s="8"/>
      <c r="J2349" s="8"/>
      <c r="K2349" s="19"/>
      <c r="L2349" s="18"/>
      <c r="M2349" s="19"/>
      <c r="N2349" s="18"/>
      <c r="O2349" s="18"/>
      <c r="P2349" s="18"/>
      <c r="Q2349" s="18"/>
      <c r="R2349" s="18"/>
    </row>
    <row r="2350" spans="9:18" x14ac:dyDescent="0.25">
      <c r="I2350" s="8"/>
      <c r="J2350" s="8"/>
      <c r="K2350" s="19"/>
      <c r="L2350" s="18"/>
      <c r="M2350" s="19"/>
      <c r="N2350" s="18"/>
      <c r="O2350" s="18"/>
      <c r="P2350" s="18"/>
      <c r="Q2350" s="18"/>
      <c r="R2350" s="18"/>
    </row>
    <row r="2351" spans="9:18" x14ac:dyDescent="0.25">
      <c r="I2351" s="8"/>
      <c r="J2351" s="8"/>
      <c r="K2351" s="19"/>
      <c r="L2351" s="18"/>
      <c r="M2351" s="19"/>
      <c r="N2351" s="18"/>
      <c r="O2351" s="18"/>
      <c r="P2351" s="18"/>
      <c r="Q2351" s="18"/>
      <c r="R2351" s="18"/>
    </row>
    <row r="2352" spans="9:18" x14ac:dyDescent="0.25">
      <c r="I2352" s="8"/>
      <c r="J2352" s="8"/>
      <c r="K2352" s="19"/>
      <c r="L2352" s="18"/>
      <c r="M2352" s="19"/>
      <c r="N2352" s="18"/>
      <c r="O2352" s="18"/>
      <c r="P2352" s="18"/>
      <c r="Q2352" s="18"/>
      <c r="R2352" s="18"/>
    </row>
    <row r="2353" spans="9:18" x14ac:dyDescent="0.25">
      <c r="I2353" s="8"/>
      <c r="J2353" s="8"/>
      <c r="K2353" s="19"/>
      <c r="L2353" s="18"/>
      <c r="M2353" s="19"/>
      <c r="N2353" s="18"/>
      <c r="O2353" s="18"/>
      <c r="P2353" s="18"/>
      <c r="Q2353" s="18"/>
      <c r="R2353" s="18"/>
    </row>
    <row r="2354" spans="9:18" x14ac:dyDescent="0.25">
      <c r="I2354" s="8"/>
      <c r="J2354" s="8"/>
      <c r="K2354" s="19"/>
      <c r="L2354" s="18"/>
      <c r="M2354" s="19"/>
      <c r="N2354" s="18"/>
      <c r="O2354" s="18"/>
      <c r="P2354" s="18"/>
      <c r="Q2354" s="18"/>
      <c r="R2354" s="18"/>
    </row>
    <row r="2355" spans="9:18" x14ac:dyDescent="0.25">
      <c r="I2355" s="8"/>
      <c r="J2355" s="8"/>
      <c r="K2355" s="19"/>
      <c r="L2355" s="18"/>
      <c r="M2355" s="19"/>
      <c r="N2355" s="18"/>
      <c r="O2355" s="18"/>
      <c r="P2355" s="18"/>
      <c r="Q2355" s="18"/>
      <c r="R2355" s="18"/>
    </row>
    <row r="2356" spans="9:18" x14ac:dyDescent="0.25">
      <c r="I2356" s="8"/>
      <c r="J2356" s="8"/>
      <c r="K2356" s="19"/>
      <c r="L2356" s="18"/>
      <c r="M2356" s="19"/>
      <c r="N2356" s="18"/>
      <c r="O2356" s="18"/>
      <c r="P2356" s="18"/>
      <c r="Q2356" s="18"/>
      <c r="R2356" s="18"/>
    </row>
    <row r="2357" spans="9:18" x14ac:dyDescent="0.25">
      <c r="I2357" s="8"/>
      <c r="J2357" s="8"/>
      <c r="K2357" s="19"/>
      <c r="L2357" s="18"/>
      <c r="M2357" s="19"/>
      <c r="N2357" s="18"/>
      <c r="O2357" s="18"/>
      <c r="P2357" s="18"/>
      <c r="Q2357" s="18"/>
      <c r="R2357" s="18"/>
    </row>
    <row r="2358" spans="9:18" x14ac:dyDescent="0.25">
      <c r="I2358" s="8"/>
      <c r="J2358" s="8"/>
      <c r="K2358" s="19"/>
      <c r="L2358" s="18"/>
      <c r="M2358" s="19"/>
      <c r="N2358" s="18"/>
      <c r="O2358" s="18"/>
      <c r="P2358" s="18"/>
      <c r="Q2358" s="18"/>
      <c r="R2358" s="18"/>
    </row>
    <row r="2359" spans="9:18" x14ac:dyDescent="0.25">
      <c r="I2359" s="8"/>
      <c r="J2359" s="8"/>
      <c r="K2359" s="19"/>
      <c r="L2359" s="18"/>
      <c r="M2359" s="19"/>
      <c r="N2359" s="18"/>
      <c r="O2359" s="18"/>
      <c r="P2359" s="18"/>
      <c r="Q2359" s="18"/>
      <c r="R2359" s="18"/>
    </row>
    <row r="2360" spans="9:18" x14ac:dyDescent="0.25">
      <c r="I2360" s="8"/>
      <c r="J2360" s="8"/>
      <c r="K2360" s="19"/>
      <c r="L2360" s="18"/>
      <c r="M2360" s="19"/>
      <c r="N2360" s="18"/>
      <c r="O2360" s="18"/>
      <c r="P2360" s="18"/>
      <c r="Q2360" s="18"/>
      <c r="R2360" s="18"/>
    </row>
    <row r="2361" spans="9:18" x14ac:dyDescent="0.25">
      <c r="I2361" s="8"/>
      <c r="J2361" s="8"/>
      <c r="K2361" s="19"/>
      <c r="L2361" s="18"/>
      <c r="M2361" s="19"/>
      <c r="N2361" s="18"/>
      <c r="O2361" s="18"/>
      <c r="P2361" s="18"/>
      <c r="Q2361" s="18"/>
      <c r="R2361" s="18"/>
    </row>
    <row r="2362" spans="9:18" x14ac:dyDescent="0.25">
      <c r="I2362" s="8"/>
      <c r="J2362" s="8"/>
      <c r="K2362" s="19"/>
      <c r="L2362" s="18"/>
      <c r="M2362" s="19"/>
      <c r="N2362" s="18"/>
      <c r="O2362" s="18"/>
      <c r="P2362" s="18"/>
      <c r="Q2362" s="18"/>
      <c r="R2362" s="18"/>
    </row>
    <row r="2363" spans="9:18" x14ac:dyDescent="0.25">
      <c r="I2363" s="8"/>
      <c r="J2363" s="8"/>
      <c r="K2363" s="19"/>
      <c r="L2363" s="18"/>
      <c r="M2363" s="19"/>
      <c r="N2363" s="18"/>
      <c r="O2363" s="18"/>
      <c r="P2363" s="18"/>
      <c r="Q2363" s="18"/>
      <c r="R2363" s="18"/>
    </row>
    <row r="2364" spans="9:18" x14ac:dyDescent="0.25">
      <c r="I2364" s="8"/>
      <c r="J2364" s="8"/>
      <c r="K2364" s="19"/>
      <c r="L2364" s="18"/>
      <c r="M2364" s="19"/>
      <c r="N2364" s="18"/>
      <c r="O2364" s="18"/>
      <c r="P2364" s="18"/>
      <c r="Q2364" s="18"/>
      <c r="R2364" s="18"/>
    </row>
    <row r="2365" spans="9:18" x14ac:dyDescent="0.25">
      <c r="I2365" s="8"/>
      <c r="J2365" s="8"/>
      <c r="K2365" s="19"/>
      <c r="L2365" s="18"/>
      <c r="M2365" s="19"/>
      <c r="N2365" s="18"/>
      <c r="O2365" s="18"/>
      <c r="P2365" s="18"/>
      <c r="Q2365" s="18"/>
      <c r="R2365" s="18"/>
    </row>
    <row r="2366" spans="9:18" x14ac:dyDescent="0.25">
      <c r="I2366" s="8"/>
      <c r="J2366" s="8"/>
      <c r="K2366" s="19"/>
      <c r="L2366" s="18"/>
      <c r="M2366" s="19"/>
      <c r="N2366" s="18"/>
      <c r="O2366" s="18"/>
      <c r="P2366" s="18"/>
      <c r="Q2366" s="18"/>
      <c r="R2366" s="18"/>
    </row>
    <row r="2367" spans="9:18" x14ac:dyDescent="0.25">
      <c r="I2367" s="8"/>
      <c r="J2367" s="8"/>
      <c r="K2367" s="19"/>
      <c r="L2367" s="18"/>
      <c r="M2367" s="19"/>
      <c r="N2367" s="18"/>
      <c r="O2367" s="18"/>
      <c r="P2367" s="18"/>
      <c r="Q2367" s="18"/>
      <c r="R2367" s="18"/>
    </row>
    <row r="2368" spans="9:18" x14ac:dyDescent="0.25">
      <c r="I2368" s="8"/>
      <c r="J2368" s="8"/>
      <c r="K2368" s="19"/>
      <c r="L2368" s="18"/>
      <c r="M2368" s="19"/>
      <c r="N2368" s="18"/>
      <c r="O2368" s="18"/>
      <c r="P2368" s="18"/>
      <c r="Q2368" s="18"/>
      <c r="R2368" s="18"/>
    </row>
    <row r="2369" spans="9:18" x14ac:dyDescent="0.25">
      <c r="I2369" s="8"/>
      <c r="J2369" s="8"/>
      <c r="K2369" s="19"/>
      <c r="L2369" s="18"/>
      <c r="M2369" s="19"/>
      <c r="N2369" s="18"/>
      <c r="O2369" s="18"/>
      <c r="P2369" s="18"/>
      <c r="Q2369" s="18"/>
      <c r="R2369" s="18"/>
    </row>
    <row r="2370" spans="9:18" x14ac:dyDescent="0.25">
      <c r="I2370" s="8"/>
      <c r="J2370" s="8"/>
      <c r="K2370" s="19"/>
      <c r="L2370" s="18"/>
      <c r="M2370" s="19"/>
      <c r="N2370" s="18"/>
      <c r="O2370" s="18"/>
      <c r="P2370" s="18"/>
      <c r="Q2370" s="18"/>
      <c r="R2370" s="18"/>
    </row>
    <row r="2371" spans="9:18" x14ac:dyDescent="0.25">
      <c r="I2371" s="8"/>
      <c r="J2371" s="8"/>
      <c r="K2371" s="19"/>
      <c r="L2371" s="18"/>
      <c r="M2371" s="19"/>
      <c r="N2371" s="18"/>
      <c r="O2371" s="18"/>
      <c r="P2371" s="18"/>
      <c r="Q2371" s="18"/>
      <c r="R2371" s="18"/>
    </row>
    <row r="2372" spans="9:18" x14ac:dyDescent="0.25">
      <c r="I2372" s="8"/>
      <c r="J2372" s="8"/>
      <c r="K2372" s="19"/>
      <c r="L2372" s="18"/>
      <c r="M2372" s="19"/>
      <c r="N2372" s="18"/>
      <c r="O2372" s="18"/>
      <c r="P2372" s="18"/>
      <c r="Q2372" s="18"/>
      <c r="R2372" s="18"/>
    </row>
    <row r="2373" spans="9:18" x14ac:dyDescent="0.25">
      <c r="I2373" s="8"/>
      <c r="J2373" s="8"/>
      <c r="K2373" s="19"/>
      <c r="L2373" s="18"/>
      <c r="M2373" s="19"/>
      <c r="N2373" s="18"/>
      <c r="O2373" s="18"/>
      <c r="P2373" s="18"/>
      <c r="Q2373" s="18"/>
      <c r="R2373" s="18"/>
    </row>
    <row r="2374" spans="9:18" x14ac:dyDescent="0.25">
      <c r="I2374" s="8"/>
      <c r="J2374" s="8"/>
      <c r="K2374" s="19"/>
      <c r="L2374" s="18"/>
      <c r="M2374" s="19"/>
      <c r="N2374" s="18"/>
      <c r="O2374" s="18"/>
      <c r="P2374" s="18"/>
      <c r="Q2374" s="18"/>
      <c r="R2374" s="18"/>
    </row>
    <row r="2375" spans="9:18" x14ac:dyDescent="0.25">
      <c r="I2375" s="8"/>
      <c r="J2375" s="8"/>
      <c r="K2375" s="19"/>
      <c r="L2375" s="18"/>
      <c r="M2375" s="19"/>
      <c r="N2375" s="18"/>
      <c r="O2375" s="18"/>
      <c r="P2375" s="18"/>
      <c r="Q2375" s="18"/>
      <c r="R2375" s="18"/>
    </row>
    <row r="2376" spans="9:18" x14ac:dyDescent="0.25">
      <c r="I2376" s="8"/>
      <c r="J2376" s="8"/>
      <c r="K2376" s="19"/>
      <c r="L2376" s="18"/>
      <c r="M2376" s="19"/>
      <c r="N2376" s="18"/>
      <c r="O2376" s="18"/>
      <c r="P2376" s="18"/>
      <c r="Q2376" s="18"/>
      <c r="R2376" s="18"/>
    </row>
    <row r="2377" spans="9:18" x14ac:dyDescent="0.25">
      <c r="I2377" s="8"/>
      <c r="J2377" s="8"/>
      <c r="K2377" s="19"/>
      <c r="L2377" s="18"/>
      <c r="M2377" s="19"/>
      <c r="N2377" s="18"/>
      <c r="O2377" s="18"/>
      <c r="P2377" s="18"/>
      <c r="Q2377" s="18"/>
      <c r="R2377" s="18"/>
    </row>
    <row r="2378" spans="9:18" x14ac:dyDescent="0.25">
      <c r="I2378" s="8"/>
      <c r="J2378" s="8"/>
      <c r="K2378" s="19"/>
      <c r="L2378" s="18"/>
      <c r="M2378" s="19"/>
      <c r="N2378" s="18"/>
      <c r="O2378" s="18"/>
      <c r="P2378" s="18"/>
      <c r="Q2378" s="18"/>
      <c r="R2378" s="18"/>
    </row>
    <row r="2379" spans="9:18" x14ac:dyDescent="0.25">
      <c r="I2379" s="8"/>
      <c r="J2379" s="8"/>
      <c r="K2379" s="19"/>
      <c r="L2379" s="18"/>
      <c r="M2379" s="19"/>
      <c r="N2379" s="18"/>
      <c r="O2379" s="18"/>
      <c r="P2379" s="18"/>
      <c r="Q2379" s="18"/>
      <c r="R2379" s="18"/>
    </row>
    <row r="2380" spans="9:18" x14ac:dyDescent="0.25">
      <c r="I2380" s="8"/>
      <c r="J2380" s="8"/>
      <c r="K2380" s="19"/>
      <c r="L2380" s="18"/>
      <c r="M2380" s="19"/>
      <c r="N2380" s="18"/>
      <c r="O2380" s="18"/>
      <c r="P2380" s="18"/>
      <c r="Q2380" s="18"/>
      <c r="R2380" s="18"/>
    </row>
    <row r="2381" spans="9:18" x14ac:dyDescent="0.25">
      <c r="I2381" s="8"/>
      <c r="J2381" s="8"/>
      <c r="K2381" s="19"/>
      <c r="L2381" s="18"/>
      <c r="M2381" s="19"/>
      <c r="N2381" s="18"/>
      <c r="O2381" s="18"/>
      <c r="P2381" s="18"/>
      <c r="Q2381" s="18"/>
      <c r="R2381" s="18"/>
    </row>
    <row r="2382" spans="9:18" x14ac:dyDescent="0.25">
      <c r="I2382" s="8"/>
      <c r="J2382" s="8"/>
      <c r="K2382" s="19"/>
      <c r="L2382" s="18"/>
      <c r="M2382" s="19"/>
      <c r="N2382" s="18"/>
      <c r="O2382" s="18"/>
      <c r="P2382" s="18"/>
      <c r="Q2382" s="18"/>
      <c r="R2382" s="18"/>
    </row>
    <row r="2383" spans="9:18" x14ac:dyDescent="0.25">
      <c r="I2383" s="8"/>
      <c r="J2383" s="8"/>
      <c r="K2383" s="19"/>
      <c r="L2383" s="18"/>
      <c r="M2383" s="19"/>
      <c r="N2383" s="18"/>
      <c r="O2383" s="18"/>
      <c r="P2383" s="18"/>
      <c r="Q2383" s="18"/>
      <c r="R2383" s="18"/>
    </row>
    <row r="2384" spans="9:18" x14ac:dyDescent="0.25">
      <c r="I2384" s="8"/>
      <c r="J2384" s="8"/>
      <c r="K2384" s="19"/>
      <c r="L2384" s="18"/>
      <c r="M2384" s="19"/>
      <c r="N2384" s="18"/>
      <c r="O2384" s="18"/>
      <c r="P2384" s="18"/>
      <c r="Q2384" s="18"/>
      <c r="R2384" s="18"/>
    </row>
    <row r="2385" spans="9:18" x14ac:dyDescent="0.25">
      <c r="I2385" s="8"/>
      <c r="J2385" s="8"/>
      <c r="K2385" s="19"/>
      <c r="L2385" s="18"/>
      <c r="M2385" s="19"/>
      <c r="N2385" s="18"/>
      <c r="O2385" s="18"/>
      <c r="P2385" s="18"/>
      <c r="Q2385" s="18"/>
      <c r="R2385" s="18"/>
    </row>
    <row r="2386" spans="9:18" x14ac:dyDescent="0.25">
      <c r="I2386" s="8"/>
      <c r="J2386" s="8"/>
      <c r="K2386" s="19"/>
      <c r="L2386" s="18"/>
      <c r="M2386" s="19"/>
      <c r="N2386" s="18"/>
      <c r="O2386" s="18"/>
      <c r="P2386" s="18"/>
      <c r="Q2386" s="18"/>
      <c r="R2386" s="18"/>
    </row>
    <row r="2387" spans="9:18" x14ac:dyDescent="0.25">
      <c r="I2387" s="8"/>
      <c r="J2387" s="8"/>
      <c r="K2387" s="19"/>
      <c r="L2387" s="18"/>
      <c r="M2387" s="19"/>
      <c r="N2387" s="18"/>
      <c r="O2387" s="18"/>
      <c r="P2387" s="18"/>
      <c r="Q2387" s="18"/>
      <c r="R2387" s="18"/>
    </row>
    <row r="2388" spans="9:18" x14ac:dyDescent="0.25">
      <c r="I2388" s="8"/>
      <c r="J2388" s="8"/>
      <c r="K2388" s="19"/>
      <c r="L2388" s="18"/>
      <c r="M2388" s="19"/>
      <c r="N2388" s="18"/>
      <c r="O2388" s="18"/>
      <c r="P2388" s="18"/>
      <c r="Q2388" s="18"/>
      <c r="R2388" s="18"/>
    </row>
    <row r="2389" spans="9:18" x14ac:dyDescent="0.25">
      <c r="I2389" s="8"/>
      <c r="J2389" s="8"/>
      <c r="K2389" s="19"/>
      <c r="L2389" s="18"/>
      <c r="M2389" s="19"/>
      <c r="N2389" s="18"/>
      <c r="O2389" s="18"/>
      <c r="P2389" s="18"/>
      <c r="Q2389" s="18"/>
      <c r="R2389" s="18"/>
    </row>
    <row r="2390" spans="9:18" x14ac:dyDescent="0.25">
      <c r="I2390" s="8"/>
      <c r="J2390" s="8"/>
      <c r="K2390" s="19"/>
      <c r="L2390" s="18"/>
      <c r="M2390" s="19"/>
      <c r="N2390" s="18"/>
      <c r="O2390" s="18"/>
      <c r="P2390" s="18"/>
      <c r="Q2390" s="18"/>
      <c r="R2390" s="18"/>
    </row>
    <row r="2391" spans="9:18" x14ac:dyDescent="0.25">
      <c r="I2391" s="8"/>
      <c r="J2391" s="8"/>
      <c r="K2391" s="19"/>
      <c r="L2391" s="18"/>
      <c r="M2391" s="19"/>
      <c r="N2391" s="18"/>
      <c r="O2391" s="18"/>
      <c r="P2391" s="18"/>
      <c r="Q2391" s="18"/>
      <c r="R2391" s="18"/>
    </row>
    <row r="2392" spans="9:18" x14ac:dyDescent="0.25">
      <c r="I2392" s="8"/>
      <c r="J2392" s="8"/>
      <c r="K2392" s="19"/>
      <c r="L2392" s="18"/>
      <c r="M2392" s="19"/>
      <c r="N2392" s="18"/>
      <c r="O2392" s="18"/>
      <c r="P2392" s="18"/>
      <c r="Q2392" s="18"/>
      <c r="R2392" s="18"/>
    </row>
    <row r="2393" spans="9:18" x14ac:dyDescent="0.25">
      <c r="I2393" s="8"/>
      <c r="J2393" s="8"/>
      <c r="K2393" s="19"/>
      <c r="L2393" s="18"/>
      <c r="M2393" s="19"/>
      <c r="N2393" s="18"/>
      <c r="O2393" s="18"/>
      <c r="P2393" s="18"/>
      <c r="Q2393" s="18"/>
      <c r="R2393" s="18"/>
    </row>
    <row r="2394" spans="9:18" x14ac:dyDescent="0.25">
      <c r="I2394" s="8"/>
      <c r="J2394" s="8"/>
      <c r="K2394" s="19"/>
      <c r="L2394" s="18"/>
      <c r="M2394" s="19"/>
      <c r="N2394" s="18"/>
      <c r="O2394" s="18"/>
      <c r="P2394" s="18"/>
      <c r="Q2394" s="18"/>
      <c r="R2394" s="18"/>
    </row>
    <row r="2395" spans="9:18" x14ac:dyDescent="0.25">
      <c r="I2395" s="8"/>
      <c r="J2395" s="8"/>
      <c r="K2395" s="19"/>
      <c r="L2395" s="18"/>
      <c r="M2395" s="19"/>
      <c r="N2395" s="18"/>
      <c r="O2395" s="18"/>
      <c r="P2395" s="18"/>
      <c r="Q2395" s="18"/>
      <c r="R2395" s="18"/>
    </row>
    <row r="2396" spans="9:18" x14ac:dyDescent="0.25">
      <c r="I2396" s="8"/>
      <c r="J2396" s="8"/>
      <c r="K2396" s="19"/>
      <c r="L2396" s="18"/>
      <c r="M2396" s="19"/>
      <c r="N2396" s="18"/>
      <c r="O2396" s="18"/>
      <c r="P2396" s="18"/>
      <c r="Q2396" s="18"/>
      <c r="R2396" s="18"/>
    </row>
    <row r="2397" spans="9:18" x14ac:dyDescent="0.25">
      <c r="I2397" s="8"/>
      <c r="J2397" s="8"/>
      <c r="K2397" s="19"/>
      <c r="L2397" s="18"/>
      <c r="M2397" s="19"/>
      <c r="N2397" s="18"/>
      <c r="O2397" s="18"/>
      <c r="P2397" s="18"/>
      <c r="Q2397" s="18"/>
      <c r="R2397" s="18"/>
    </row>
    <row r="2398" spans="9:18" x14ac:dyDescent="0.25">
      <c r="I2398" s="8"/>
      <c r="J2398" s="8"/>
      <c r="K2398" s="19"/>
      <c r="L2398" s="18"/>
      <c r="M2398" s="19"/>
      <c r="N2398" s="18"/>
      <c r="O2398" s="18"/>
      <c r="P2398" s="18"/>
      <c r="Q2398" s="18"/>
      <c r="R2398" s="18"/>
    </row>
    <row r="2399" spans="9:18" x14ac:dyDescent="0.25">
      <c r="I2399" s="8"/>
      <c r="J2399" s="8"/>
      <c r="K2399" s="19"/>
      <c r="L2399" s="18"/>
      <c r="M2399" s="19"/>
      <c r="N2399" s="18"/>
      <c r="O2399" s="18"/>
      <c r="P2399" s="18"/>
      <c r="Q2399" s="18"/>
      <c r="R2399" s="18"/>
    </row>
    <row r="2400" spans="9:18" x14ac:dyDescent="0.25">
      <c r="I2400" s="8"/>
      <c r="J2400" s="8"/>
      <c r="K2400" s="19"/>
      <c r="L2400" s="18"/>
      <c r="M2400" s="19"/>
      <c r="N2400" s="18"/>
      <c r="O2400" s="18"/>
      <c r="P2400" s="18"/>
      <c r="Q2400" s="18"/>
      <c r="R2400" s="18"/>
    </row>
    <row r="2401" spans="9:18" x14ac:dyDescent="0.25">
      <c r="I2401" s="8"/>
      <c r="J2401" s="8"/>
      <c r="K2401" s="19"/>
      <c r="L2401" s="18"/>
      <c r="M2401" s="19"/>
      <c r="N2401" s="18"/>
      <c r="O2401" s="18"/>
      <c r="P2401" s="18"/>
      <c r="Q2401" s="18"/>
      <c r="R2401" s="18"/>
    </row>
    <row r="2402" spans="9:18" x14ac:dyDescent="0.25">
      <c r="I2402" s="8"/>
      <c r="J2402" s="8"/>
      <c r="K2402" s="19"/>
      <c r="L2402" s="18"/>
      <c r="M2402" s="19"/>
      <c r="N2402" s="18"/>
      <c r="O2402" s="18"/>
      <c r="P2402" s="18"/>
      <c r="Q2402" s="18"/>
      <c r="R2402" s="18"/>
    </row>
    <row r="2403" spans="9:18" x14ac:dyDescent="0.25">
      <c r="I2403" s="8"/>
      <c r="J2403" s="8"/>
      <c r="K2403" s="19"/>
      <c r="L2403" s="18"/>
      <c r="M2403" s="19"/>
      <c r="N2403" s="18"/>
      <c r="O2403" s="18"/>
      <c r="P2403" s="18"/>
      <c r="Q2403" s="18"/>
      <c r="R2403" s="18"/>
    </row>
    <row r="2404" spans="9:18" x14ac:dyDescent="0.25">
      <c r="I2404" s="8"/>
      <c r="J2404" s="8"/>
      <c r="K2404" s="19"/>
      <c r="L2404" s="18"/>
      <c r="M2404" s="19"/>
      <c r="N2404" s="18"/>
      <c r="O2404" s="18"/>
      <c r="P2404" s="18"/>
      <c r="Q2404" s="18"/>
      <c r="R2404" s="18"/>
    </row>
    <row r="2405" spans="9:18" x14ac:dyDescent="0.25">
      <c r="I2405" s="8"/>
      <c r="J2405" s="8"/>
      <c r="K2405" s="19"/>
      <c r="L2405" s="18"/>
      <c r="M2405" s="19"/>
      <c r="N2405" s="18"/>
      <c r="O2405" s="18"/>
      <c r="P2405" s="18"/>
      <c r="Q2405" s="18"/>
      <c r="R2405" s="18"/>
    </row>
    <row r="2406" spans="9:18" x14ac:dyDescent="0.25">
      <c r="I2406" s="8"/>
      <c r="J2406" s="8"/>
      <c r="K2406" s="19"/>
      <c r="L2406" s="18"/>
      <c r="M2406" s="19"/>
      <c r="N2406" s="18"/>
      <c r="O2406" s="18"/>
      <c r="P2406" s="18"/>
      <c r="Q2406" s="18"/>
      <c r="R2406" s="18"/>
    </row>
    <row r="2407" spans="9:18" x14ac:dyDescent="0.25">
      <c r="I2407" s="8"/>
      <c r="J2407" s="8"/>
      <c r="K2407" s="19"/>
      <c r="L2407" s="18"/>
      <c r="M2407" s="19"/>
      <c r="N2407" s="18"/>
      <c r="O2407" s="18"/>
      <c r="P2407" s="18"/>
      <c r="Q2407" s="18"/>
      <c r="R2407" s="18"/>
    </row>
    <row r="2408" spans="9:18" x14ac:dyDescent="0.25">
      <c r="I2408" s="8"/>
      <c r="J2408" s="8"/>
      <c r="K2408" s="19"/>
      <c r="L2408" s="18"/>
      <c r="M2408" s="19"/>
      <c r="N2408" s="18"/>
      <c r="O2408" s="18"/>
      <c r="P2408" s="18"/>
      <c r="Q2408" s="18"/>
      <c r="R2408" s="18"/>
    </row>
    <row r="2409" spans="9:18" x14ac:dyDescent="0.25">
      <c r="I2409" s="8"/>
      <c r="J2409" s="8"/>
      <c r="K2409" s="19"/>
      <c r="L2409" s="18"/>
      <c r="M2409" s="19"/>
      <c r="N2409" s="18"/>
      <c r="O2409" s="18"/>
      <c r="P2409" s="18"/>
      <c r="Q2409" s="18"/>
      <c r="R2409" s="18"/>
    </row>
    <row r="2410" spans="9:18" x14ac:dyDescent="0.25">
      <c r="I2410" s="8"/>
      <c r="J2410" s="8"/>
      <c r="K2410" s="19"/>
      <c r="L2410" s="18"/>
      <c r="M2410" s="19"/>
      <c r="N2410" s="18"/>
      <c r="O2410" s="18"/>
      <c r="P2410" s="18"/>
      <c r="Q2410" s="18"/>
      <c r="R2410" s="18"/>
    </row>
    <row r="2411" spans="9:18" x14ac:dyDescent="0.25">
      <c r="I2411" s="8"/>
      <c r="J2411" s="8"/>
      <c r="K2411" s="19"/>
      <c r="L2411" s="18"/>
      <c r="M2411" s="19"/>
      <c r="N2411" s="18"/>
      <c r="O2411" s="18"/>
      <c r="P2411" s="18"/>
      <c r="Q2411" s="18"/>
      <c r="R2411" s="18"/>
    </row>
    <row r="2412" spans="9:18" x14ac:dyDescent="0.25">
      <c r="I2412" s="8"/>
      <c r="J2412" s="8"/>
      <c r="K2412" s="19"/>
      <c r="L2412" s="18"/>
      <c r="M2412" s="19"/>
      <c r="N2412" s="18"/>
      <c r="O2412" s="18"/>
      <c r="P2412" s="18"/>
      <c r="Q2412" s="18"/>
      <c r="R2412" s="18"/>
    </row>
    <row r="2413" spans="9:18" x14ac:dyDescent="0.25">
      <c r="I2413" s="8"/>
      <c r="J2413" s="8"/>
      <c r="K2413" s="19"/>
      <c r="L2413" s="18"/>
      <c r="M2413" s="19"/>
      <c r="N2413" s="18"/>
      <c r="O2413" s="18"/>
      <c r="P2413" s="18"/>
      <c r="Q2413" s="18"/>
      <c r="R2413" s="18"/>
    </row>
    <row r="2414" spans="9:18" x14ac:dyDescent="0.25">
      <c r="I2414" s="8"/>
      <c r="J2414" s="8"/>
      <c r="K2414" s="19"/>
      <c r="L2414" s="18"/>
      <c r="M2414" s="19"/>
      <c r="N2414" s="18"/>
      <c r="O2414" s="18"/>
      <c r="P2414" s="18"/>
      <c r="Q2414" s="18"/>
      <c r="R2414" s="18"/>
    </row>
    <row r="2415" spans="9:18" x14ac:dyDescent="0.25">
      <c r="I2415" s="8"/>
      <c r="J2415" s="8"/>
      <c r="K2415" s="19"/>
      <c r="L2415" s="18"/>
      <c r="M2415" s="19"/>
      <c r="N2415" s="18"/>
      <c r="O2415" s="18"/>
      <c r="P2415" s="18"/>
      <c r="Q2415" s="18"/>
      <c r="R2415" s="18"/>
    </row>
    <row r="2416" spans="9:18" x14ac:dyDescent="0.25">
      <c r="I2416" s="8"/>
      <c r="J2416" s="8"/>
      <c r="K2416" s="19"/>
      <c r="L2416" s="18"/>
      <c r="M2416" s="19"/>
      <c r="N2416" s="18"/>
      <c r="O2416" s="18"/>
      <c r="P2416" s="18"/>
      <c r="Q2416" s="18"/>
      <c r="R2416" s="18"/>
    </row>
    <row r="2417" spans="9:18" x14ac:dyDescent="0.25">
      <c r="I2417" s="8"/>
      <c r="J2417" s="8"/>
      <c r="K2417" s="19"/>
      <c r="L2417" s="18"/>
      <c r="M2417" s="19"/>
      <c r="N2417" s="18"/>
      <c r="O2417" s="18"/>
      <c r="P2417" s="18"/>
      <c r="Q2417" s="18"/>
      <c r="R2417" s="18"/>
    </row>
    <row r="2418" spans="9:18" x14ac:dyDescent="0.25">
      <c r="I2418" s="8"/>
      <c r="J2418" s="8"/>
      <c r="K2418" s="19"/>
      <c r="L2418" s="18"/>
      <c r="M2418" s="19"/>
      <c r="N2418" s="18"/>
      <c r="O2418" s="18"/>
      <c r="P2418" s="18"/>
      <c r="Q2418" s="18"/>
      <c r="R2418" s="18"/>
    </row>
    <row r="2419" spans="9:18" x14ac:dyDescent="0.25">
      <c r="I2419" s="8"/>
      <c r="J2419" s="8"/>
      <c r="K2419" s="19"/>
      <c r="L2419" s="18"/>
      <c r="M2419" s="19"/>
      <c r="N2419" s="18"/>
      <c r="O2419" s="18"/>
      <c r="P2419" s="18"/>
      <c r="Q2419" s="18"/>
      <c r="R2419" s="18"/>
    </row>
    <row r="2420" spans="9:18" x14ac:dyDescent="0.25">
      <c r="I2420" s="8"/>
      <c r="J2420" s="8"/>
      <c r="K2420" s="19"/>
      <c r="L2420" s="18"/>
      <c r="M2420" s="19"/>
      <c r="N2420" s="18"/>
      <c r="O2420" s="18"/>
      <c r="P2420" s="18"/>
      <c r="Q2420" s="18"/>
      <c r="R2420" s="18"/>
    </row>
    <row r="2421" spans="9:18" x14ac:dyDescent="0.25">
      <c r="I2421" s="8"/>
      <c r="J2421" s="8"/>
      <c r="K2421" s="19"/>
      <c r="L2421" s="18"/>
      <c r="M2421" s="19"/>
      <c r="N2421" s="18"/>
      <c r="O2421" s="18"/>
      <c r="P2421" s="18"/>
      <c r="Q2421" s="18"/>
      <c r="R2421" s="18"/>
    </row>
    <row r="2422" spans="9:18" x14ac:dyDescent="0.25">
      <c r="I2422" s="8"/>
      <c r="J2422" s="8"/>
      <c r="K2422" s="19"/>
      <c r="L2422" s="18"/>
      <c r="M2422" s="19"/>
      <c r="N2422" s="18"/>
      <c r="O2422" s="18"/>
      <c r="P2422" s="18"/>
      <c r="Q2422" s="18"/>
      <c r="R2422" s="18"/>
    </row>
    <row r="2423" spans="9:18" x14ac:dyDescent="0.25">
      <c r="I2423" s="8"/>
      <c r="J2423" s="8"/>
      <c r="K2423" s="19"/>
      <c r="L2423" s="18"/>
      <c r="M2423" s="19"/>
      <c r="N2423" s="18"/>
      <c r="O2423" s="18"/>
      <c r="P2423" s="18"/>
      <c r="Q2423" s="18"/>
      <c r="R2423" s="18"/>
    </row>
    <row r="2424" spans="9:18" x14ac:dyDescent="0.25">
      <c r="I2424" s="8"/>
      <c r="J2424" s="8"/>
      <c r="K2424" s="19"/>
      <c r="L2424" s="18"/>
      <c r="M2424" s="19"/>
      <c r="N2424" s="18"/>
      <c r="O2424" s="18"/>
      <c r="P2424" s="18"/>
      <c r="Q2424" s="18"/>
      <c r="R2424" s="18"/>
    </row>
    <row r="2425" spans="9:18" x14ac:dyDescent="0.25">
      <c r="I2425" s="8"/>
      <c r="J2425" s="8"/>
      <c r="K2425" s="19"/>
      <c r="L2425" s="18"/>
      <c r="M2425" s="19"/>
      <c r="N2425" s="18"/>
      <c r="O2425" s="18"/>
      <c r="P2425" s="18"/>
      <c r="Q2425" s="18"/>
      <c r="R2425" s="18"/>
    </row>
    <row r="2426" spans="9:18" x14ac:dyDescent="0.25">
      <c r="I2426" s="8"/>
      <c r="J2426" s="8"/>
      <c r="K2426" s="19"/>
      <c r="L2426" s="18"/>
      <c r="M2426" s="19"/>
      <c r="N2426" s="18"/>
      <c r="O2426" s="18"/>
      <c r="P2426" s="18"/>
      <c r="Q2426" s="18"/>
      <c r="R2426" s="18"/>
    </row>
    <row r="2427" spans="9:18" x14ac:dyDescent="0.25">
      <c r="I2427" s="8"/>
      <c r="J2427" s="8"/>
      <c r="K2427" s="19"/>
      <c r="L2427" s="18"/>
      <c r="M2427" s="19"/>
      <c r="N2427" s="18"/>
      <c r="O2427" s="18"/>
      <c r="P2427" s="18"/>
      <c r="Q2427" s="18"/>
      <c r="R2427" s="18"/>
    </row>
    <row r="2428" spans="9:18" x14ac:dyDescent="0.25">
      <c r="I2428" s="8"/>
      <c r="J2428" s="8"/>
      <c r="K2428" s="19"/>
      <c r="L2428" s="18"/>
      <c r="M2428" s="19"/>
      <c r="N2428" s="18"/>
      <c r="O2428" s="18"/>
      <c r="P2428" s="18"/>
      <c r="Q2428" s="18"/>
      <c r="R2428" s="18"/>
    </row>
    <row r="2429" spans="9:18" x14ac:dyDescent="0.25">
      <c r="I2429" s="8"/>
      <c r="J2429" s="8"/>
      <c r="K2429" s="19"/>
      <c r="L2429" s="18"/>
      <c r="M2429" s="19"/>
      <c r="N2429" s="18"/>
      <c r="O2429" s="18"/>
      <c r="P2429" s="18"/>
      <c r="Q2429" s="18"/>
      <c r="R2429" s="18"/>
    </row>
    <row r="2430" spans="9:18" x14ac:dyDescent="0.25">
      <c r="I2430" s="8"/>
      <c r="J2430" s="8"/>
      <c r="K2430" s="19"/>
      <c r="L2430" s="18"/>
      <c r="M2430" s="19"/>
      <c r="N2430" s="18"/>
      <c r="O2430" s="18"/>
      <c r="P2430" s="18"/>
      <c r="Q2430" s="18"/>
      <c r="R2430" s="18"/>
    </row>
    <row r="2431" spans="9:18" x14ac:dyDescent="0.25">
      <c r="I2431" s="8"/>
      <c r="J2431" s="8"/>
      <c r="K2431" s="19"/>
      <c r="L2431" s="18"/>
      <c r="M2431" s="19"/>
      <c r="N2431" s="18"/>
      <c r="O2431" s="18"/>
      <c r="P2431" s="18"/>
      <c r="Q2431" s="18"/>
      <c r="R2431" s="18"/>
    </row>
    <row r="2432" spans="9:18" x14ac:dyDescent="0.25">
      <c r="I2432" s="8"/>
      <c r="J2432" s="8"/>
      <c r="K2432" s="19"/>
      <c r="L2432" s="18"/>
      <c r="M2432" s="19"/>
      <c r="N2432" s="18"/>
      <c r="O2432" s="18"/>
      <c r="P2432" s="18"/>
      <c r="Q2432" s="18"/>
      <c r="R2432" s="18"/>
    </row>
    <row r="2433" spans="9:18" x14ac:dyDescent="0.25">
      <c r="I2433" s="8"/>
      <c r="J2433" s="8"/>
      <c r="K2433" s="19"/>
      <c r="L2433" s="18"/>
      <c r="M2433" s="19"/>
      <c r="N2433" s="18"/>
      <c r="O2433" s="18"/>
      <c r="P2433" s="18"/>
      <c r="Q2433" s="18"/>
      <c r="R2433" s="18"/>
    </row>
    <row r="2434" spans="9:18" x14ac:dyDescent="0.25">
      <c r="I2434" s="8"/>
      <c r="J2434" s="8"/>
      <c r="K2434" s="19"/>
      <c r="L2434" s="18"/>
      <c r="M2434" s="19"/>
      <c r="N2434" s="18"/>
      <c r="O2434" s="18"/>
      <c r="P2434" s="18"/>
      <c r="Q2434" s="18"/>
      <c r="R2434" s="18"/>
    </row>
    <row r="2435" spans="9:18" x14ac:dyDescent="0.25">
      <c r="I2435" s="8"/>
      <c r="J2435" s="8"/>
      <c r="K2435" s="19"/>
      <c r="L2435" s="18"/>
      <c r="M2435" s="19"/>
      <c r="N2435" s="18"/>
      <c r="O2435" s="18"/>
      <c r="P2435" s="18"/>
      <c r="Q2435" s="18"/>
      <c r="R2435" s="18"/>
    </row>
    <row r="2436" spans="9:18" x14ac:dyDescent="0.25">
      <c r="I2436" s="8"/>
      <c r="J2436" s="8"/>
      <c r="K2436" s="19"/>
      <c r="L2436" s="18"/>
      <c r="M2436" s="19"/>
      <c r="N2436" s="18"/>
      <c r="O2436" s="18"/>
      <c r="P2436" s="18"/>
      <c r="Q2436" s="18"/>
      <c r="R2436" s="18"/>
    </row>
    <row r="2437" spans="9:18" x14ac:dyDescent="0.25">
      <c r="I2437" s="8"/>
      <c r="J2437" s="8"/>
      <c r="K2437" s="19"/>
      <c r="L2437" s="18"/>
      <c r="M2437" s="19"/>
      <c r="N2437" s="18"/>
      <c r="O2437" s="18"/>
      <c r="P2437" s="18"/>
      <c r="Q2437" s="18"/>
      <c r="R2437" s="18"/>
    </row>
    <row r="2438" spans="9:18" x14ac:dyDescent="0.25">
      <c r="I2438" s="8"/>
      <c r="J2438" s="8"/>
      <c r="K2438" s="19"/>
      <c r="L2438" s="18"/>
      <c r="M2438" s="19"/>
      <c r="N2438" s="18"/>
      <c r="O2438" s="18"/>
      <c r="P2438" s="18"/>
      <c r="Q2438" s="18"/>
      <c r="R2438" s="18"/>
    </row>
    <row r="2439" spans="9:18" x14ac:dyDescent="0.25">
      <c r="I2439" s="8"/>
      <c r="J2439" s="8"/>
      <c r="K2439" s="19"/>
      <c r="L2439" s="18"/>
      <c r="M2439" s="19"/>
      <c r="N2439" s="18"/>
      <c r="O2439" s="18"/>
      <c r="P2439" s="18"/>
      <c r="Q2439" s="18"/>
      <c r="R2439" s="18"/>
    </row>
    <row r="2440" spans="9:18" x14ac:dyDescent="0.25">
      <c r="I2440" s="8"/>
      <c r="J2440" s="8"/>
      <c r="K2440" s="19"/>
      <c r="L2440" s="18"/>
      <c r="M2440" s="19"/>
      <c r="N2440" s="18"/>
      <c r="O2440" s="18"/>
      <c r="P2440" s="18"/>
      <c r="Q2440" s="18"/>
      <c r="R2440" s="18"/>
    </row>
    <row r="2441" spans="9:18" x14ac:dyDescent="0.25">
      <c r="I2441" s="8"/>
      <c r="J2441" s="8"/>
      <c r="K2441" s="19"/>
      <c r="L2441" s="18"/>
      <c r="M2441" s="19"/>
      <c r="N2441" s="18"/>
      <c r="O2441" s="18"/>
      <c r="P2441" s="18"/>
      <c r="Q2441" s="18"/>
      <c r="R2441" s="18"/>
    </row>
    <row r="2442" spans="9:18" x14ac:dyDescent="0.25">
      <c r="I2442" s="8"/>
      <c r="J2442" s="8"/>
      <c r="K2442" s="19"/>
      <c r="L2442" s="18"/>
      <c r="M2442" s="19"/>
      <c r="N2442" s="18"/>
      <c r="O2442" s="18"/>
      <c r="P2442" s="18"/>
      <c r="Q2442" s="18"/>
      <c r="R2442" s="18"/>
    </row>
    <row r="2443" spans="9:18" x14ac:dyDescent="0.25">
      <c r="I2443" s="8"/>
      <c r="J2443" s="8"/>
      <c r="K2443" s="19"/>
      <c r="L2443" s="18"/>
      <c r="M2443" s="19"/>
      <c r="N2443" s="18"/>
      <c r="O2443" s="18"/>
      <c r="P2443" s="18"/>
      <c r="Q2443" s="18"/>
      <c r="R2443" s="18"/>
    </row>
    <row r="2444" spans="9:18" x14ac:dyDescent="0.25">
      <c r="I2444" s="8"/>
      <c r="J2444" s="8"/>
      <c r="K2444" s="19"/>
      <c r="L2444" s="18"/>
      <c r="M2444" s="19"/>
      <c r="N2444" s="18"/>
      <c r="O2444" s="18"/>
      <c r="P2444" s="18"/>
      <c r="Q2444" s="18"/>
      <c r="R2444" s="18"/>
    </row>
    <row r="2445" spans="9:18" x14ac:dyDescent="0.25">
      <c r="I2445" s="8"/>
      <c r="J2445" s="8"/>
      <c r="K2445" s="19"/>
      <c r="L2445" s="18"/>
      <c r="M2445" s="19"/>
      <c r="N2445" s="18"/>
      <c r="O2445" s="18"/>
      <c r="P2445" s="18"/>
      <c r="Q2445" s="18"/>
      <c r="R2445" s="18"/>
    </row>
    <row r="2446" spans="9:18" x14ac:dyDescent="0.25">
      <c r="I2446" s="8"/>
      <c r="J2446" s="8"/>
      <c r="K2446" s="19"/>
      <c r="L2446" s="18"/>
      <c r="M2446" s="19"/>
      <c r="N2446" s="18"/>
      <c r="O2446" s="18"/>
      <c r="P2446" s="18"/>
      <c r="Q2446" s="18"/>
      <c r="R2446" s="18"/>
    </row>
    <row r="2447" spans="9:18" x14ac:dyDescent="0.25">
      <c r="I2447" s="8"/>
      <c r="J2447" s="8"/>
      <c r="K2447" s="19"/>
      <c r="L2447" s="18"/>
      <c r="M2447" s="19"/>
      <c r="N2447" s="18"/>
      <c r="O2447" s="18"/>
      <c r="P2447" s="18"/>
      <c r="Q2447" s="18"/>
      <c r="R2447" s="18"/>
    </row>
    <row r="2448" spans="9:18" x14ac:dyDescent="0.25">
      <c r="I2448" s="8"/>
      <c r="J2448" s="8"/>
      <c r="K2448" s="19"/>
      <c r="L2448" s="18"/>
      <c r="M2448" s="19"/>
      <c r="N2448" s="18"/>
      <c r="O2448" s="18"/>
      <c r="P2448" s="18"/>
      <c r="Q2448" s="18"/>
      <c r="R2448" s="18"/>
    </row>
    <row r="2449" spans="9:18" x14ac:dyDescent="0.25">
      <c r="I2449" s="8"/>
      <c r="J2449" s="8"/>
      <c r="K2449" s="19"/>
      <c r="L2449" s="18"/>
      <c r="M2449" s="19"/>
      <c r="N2449" s="18"/>
      <c r="O2449" s="18"/>
      <c r="P2449" s="18"/>
      <c r="Q2449" s="18"/>
      <c r="R2449" s="18"/>
    </row>
    <row r="2450" spans="9:18" x14ac:dyDescent="0.25">
      <c r="I2450" s="8"/>
      <c r="J2450" s="8"/>
      <c r="K2450" s="19"/>
      <c r="L2450" s="18"/>
      <c r="M2450" s="19"/>
      <c r="N2450" s="18"/>
      <c r="O2450" s="18"/>
      <c r="P2450" s="18"/>
      <c r="Q2450" s="18"/>
      <c r="R2450" s="18"/>
    </row>
    <row r="2451" spans="9:18" x14ac:dyDescent="0.25">
      <c r="I2451" s="8"/>
      <c r="J2451" s="8"/>
      <c r="K2451" s="19"/>
      <c r="L2451" s="18"/>
      <c r="M2451" s="19"/>
      <c r="N2451" s="18"/>
      <c r="O2451" s="18"/>
      <c r="P2451" s="18"/>
      <c r="Q2451" s="18"/>
      <c r="R2451" s="18"/>
    </row>
    <row r="2452" spans="9:18" x14ac:dyDescent="0.25">
      <c r="I2452" s="8"/>
      <c r="J2452" s="8"/>
      <c r="K2452" s="19"/>
      <c r="L2452" s="18"/>
      <c r="M2452" s="19"/>
      <c r="N2452" s="18"/>
      <c r="O2452" s="18"/>
      <c r="P2452" s="18"/>
      <c r="Q2452" s="18"/>
      <c r="R2452" s="18"/>
    </row>
    <row r="2453" spans="9:18" x14ac:dyDescent="0.25">
      <c r="I2453" s="8"/>
      <c r="J2453" s="8"/>
      <c r="K2453" s="19"/>
      <c r="L2453" s="18"/>
      <c r="M2453" s="19"/>
      <c r="N2453" s="18"/>
      <c r="O2453" s="18"/>
      <c r="P2453" s="18"/>
      <c r="Q2453" s="18"/>
      <c r="R2453" s="18"/>
    </row>
    <row r="2454" spans="9:18" x14ac:dyDescent="0.25">
      <c r="I2454" s="8"/>
      <c r="J2454" s="8"/>
      <c r="K2454" s="19"/>
      <c r="L2454" s="18"/>
      <c r="M2454" s="19"/>
      <c r="N2454" s="18"/>
      <c r="O2454" s="18"/>
      <c r="P2454" s="18"/>
      <c r="Q2454" s="18"/>
      <c r="R2454" s="18"/>
    </row>
    <row r="2455" spans="9:18" x14ac:dyDescent="0.25">
      <c r="I2455" s="8"/>
      <c r="J2455" s="8"/>
      <c r="K2455" s="19"/>
      <c r="L2455" s="18"/>
      <c r="M2455" s="19"/>
      <c r="N2455" s="18"/>
      <c r="O2455" s="18"/>
      <c r="P2455" s="18"/>
      <c r="Q2455" s="18"/>
      <c r="R2455" s="18"/>
    </row>
    <row r="2456" spans="9:18" x14ac:dyDescent="0.25">
      <c r="I2456" s="8"/>
      <c r="J2456" s="8"/>
      <c r="K2456" s="19"/>
      <c r="L2456" s="18"/>
      <c r="M2456" s="19"/>
      <c r="N2456" s="18"/>
      <c r="O2456" s="18"/>
      <c r="P2456" s="18"/>
      <c r="Q2456" s="18"/>
      <c r="R2456" s="18"/>
    </row>
    <row r="2457" spans="9:18" x14ac:dyDescent="0.25">
      <c r="I2457" s="8"/>
      <c r="J2457" s="8"/>
      <c r="K2457" s="19"/>
      <c r="L2457" s="18"/>
      <c r="M2457" s="19"/>
      <c r="N2457" s="18"/>
      <c r="O2457" s="18"/>
      <c r="P2457" s="18"/>
      <c r="Q2457" s="18"/>
      <c r="R2457" s="18"/>
    </row>
    <row r="2458" spans="9:18" x14ac:dyDescent="0.25">
      <c r="I2458" s="8"/>
      <c r="J2458" s="8"/>
      <c r="K2458" s="19"/>
      <c r="L2458" s="18"/>
      <c r="M2458" s="19"/>
      <c r="N2458" s="18"/>
      <c r="O2458" s="18"/>
      <c r="P2458" s="18"/>
      <c r="Q2458" s="18"/>
      <c r="R2458" s="18"/>
    </row>
    <row r="2459" spans="9:18" x14ac:dyDescent="0.25">
      <c r="I2459" s="8"/>
      <c r="J2459" s="8"/>
      <c r="K2459" s="19"/>
      <c r="L2459" s="18"/>
      <c r="M2459" s="19"/>
      <c r="N2459" s="18"/>
      <c r="O2459" s="18"/>
      <c r="P2459" s="18"/>
      <c r="Q2459" s="18"/>
      <c r="R2459" s="18"/>
    </row>
    <row r="2460" spans="9:18" x14ac:dyDescent="0.25">
      <c r="I2460" s="8"/>
      <c r="J2460" s="8"/>
      <c r="K2460" s="19"/>
      <c r="L2460" s="18"/>
      <c r="M2460" s="19"/>
      <c r="N2460" s="18"/>
      <c r="O2460" s="18"/>
      <c r="P2460" s="18"/>
      <c r="Q2460" s="18"/>
      <c r="R2460" s="18"/>
    </row>
    <row r="2461" spans="9:18" x14ac:dyDescent="0.25">
      <c r="I2461" s="8"/>
      <c r="J2461" s="8"/>
      <c r="K2461" s="19"/>
      <c r="L2461" s="18"/>
      <c r="M2461" s="19"/>
      <c r="N2461" s="18"/>
      <c r="O2461" s="18"/>
      <c r="P2461" s="18"/>
      <c r="Q2461" s="18"/>
      <c r="R2461" s="18"/>
    </row>
    <row r="2462" spans="9:18" x14ac:dyDescent="0.25">
      <c r="I2462" s="8"/>
      <c r="J2462" s="8"/>
      <c r="K2462" s="19"/>
      <c r="L2462" s="18"/>
      <c r="M2462" s="19"/>
      <c r="N2462" s="18"/>
      <c r="O2462" s="18"/>
      <c r="P2462" s="18"/>
      <c r="Q2462" s="18"/>
      <c r="R2462" s="18"/>
    </row>
    <row r="2463" spans="9:18" x14ac:dyDescent="0.25">
      <c r="I2463" s="8"/>
      <c r="J2463" s="8"/>
      <c r="K2463" s="19"/>
      <c r="L2463" s="18"/>
      <c r="M2463" s="19"/>
      <c r="N2463" s="18"/>
      <c r="O2463" s="18"/>
      <c r="P2463" s="18"/>
      <c r="Q2463" s="18"/>
      <c r="R2463" s="18"/>
    </row>
    <row r="2464" spans="9:18" x14ac:dyDescent="0.25">
      <c r="I2464" s="8"/>
      <c r="J2464" s="8"/>
      <c r="K2464" s="19"/>
      <c r="L2464" s="18"/>
      <c r="M2464" s="19"/>
      <c r="N2464" s="18"/>
      <c r="O2464" s="18"/>
      <c r="P2464" s="18"/>
      <c r="Q2464" s="18"/>
      <c r="R2464" s="18"/>
    </row>
    <row r="2465" spans="9:18" x14ac:dyDescent="0.25">
      <c r="I2465" s="8"/>
      <c r="J2465" s="8"/>
      <c r="K2465" s="19"/>
      <c r="L2465" s="18"/>
      <c r="M2465" s="19"/>
      <c r="N2465" s="18"/>
      <c r="O2465" s="18"/>
      <c r="P2465" s="18"/>
      <c r="Q2465" s="18"/>
      <c r="R2465" s="18"/>
    </row>
    <row r="2466" spans="9:18" x14ac:dyDescent="0.25">
      <c r="I2466" s="8"/>
      <c r="J2466" s="8"/>
      <c r="K2466" s="19"/>
      <c r="L2466" s="18"/>
      <c r="M2466" s="19"/>
      <c r="N2466" s="18"/>
      <c r="O2466" s="18"/>
      <c r="P2466" s="18"/>
      <c r="Q2466" s="18"/>
      <c r="R2466" s="18"/>
    </row>
    <row r="2467" spans="9:18" x14ac:dyDescent="0.25">
      <c r="I2467" s="8"/>
      <c r="J2467" s="8"/>
      <c r="K2467" s="19"/>
      <c r="L2467" s="18"/>
      <c r="M2467" s="19"/>
      <c r="N2467" s="18"/>
      <c r="O2467" s="18"/>
      <c r="P2467" s="18"/>
      <c r="Q2467" s="18"/>
      <c r="R2467" s="18"/>
    </row>
    <row r="2468" spans="9:18" x14ac:dyDescent="0.25">
      <c r="I2468" s="8"/>
      <c r="J2468" s="8"/>
      <c r="K2468" s="19"/>
      <c r="L2468" s="18"/>
      <c r="M2468" s="19"/>
      <c r="N2468" s="18"/>
      <c r="O2468" s="18"/>
      <c r="P2468" s="18"/>
      <c r="Q2468" s="18"/>
      <c r="R2468" s="18"/>
    </row>
    <row r="2469" spans="9:18" x14ac:dyDescent="0.25">
      <c r="I2469" s="8"/>
      <c r="J2469" s="8"/>
      <c r="K2469" s="19"/>
      <c r="L2469" s="18"/>
      <c r="M2469" s="19"/>
      <c r="N2469" s="18"/>
      <c r="O2469" s="18"/>
      <c r="P2469" s="18"/>
      <c r="Q2469" s="18"/>
      <c r="R2469" s="18"/>
    </row>
    <row r="2470" spans="9:18" x14ac:dyDescent="0.25">
      <c r="I2470" s="8"/>
      <c r="J2470" s="8"/>
      <c r="K2470" s="19"/>
      <c r="L2470" s="18"/>
      <c r="M2470" s="19"/>
      <c r="N2470" s="18"/>
      <c r="O2470" s="18"/>
      <c r="P2470" s="18"/>
      <c r="Q2470" s="18"/>
      <c r="R2470" s="18"/>
    </row>
    <row r="2471" spans="9:18" x14ac:dyDescent="0.25">
      <c r="I2471" s="8"/>
      <c r="J2471" s="8"/>
      <c r="K2471" s="19"/>
      <c r="L2471" s="18"/>
      <c r="M2471" s="19"/>
      <c r="N2471" s="18"/>
      <c r="O2471" s="18"/>
      <c r="P2471" s="18"/>
      <c r="Q2471" s="18"/>
      <c r="R2471" s="18"/>
    </row>
    <row r="2472" spans="9:18" x14ac:dyDescent="0.25">
      <c r="I2472" s="8"/>
      <c r="J2472" s="8"/>
      <c r="K2472" s="19"/>
      <c r="L2472" s="18"/>
      <c r="M2472" s="19"/>
      <c r="N2472" s="18"/>
      <c r="O2472" s="18"/>
      <c r="P2472" s="18"/>
      <c r="Q2472" s="18"/>
      <c r="R2472" s="18"/>
    </row>
    <row r="2473" spans="9:18" x14ac:dyDescent="0.25">
      <c r="I2473" s="8"/>
      <c r="J2473" s="8"/>
      <c r="K2473" s="19"/>
      <c r="L2473" s="18"/>
      <c r="M2473" s="19"/>
      <c r="N2473" s="18"/>
      <c r="O2473" s="18"/>
      <c r="P2473" s="18"/>
      <c r="Q2473" s="18"/>
      <c r="R2473" s="18"/>
    </row>
    <row r="2474" spans="9:18" x14ac:dyDescent="0.25">
      <c r="I2474" s="8"/>
      <c r="J2474" s="8"/>
      <c r="K2474" s="19"/>
      <c r="L2474" s="18"/>
      <c r="M2474" s="19"/>
      <c r="N2474" s="18"/>
      <c r="O2474" s="18"/>
      <c r="P2474" s="18"/>
      <c r="Q2474" s="18"/>
      <c r="R2474" s="18"/>
    </row>
    <row r="2475" spans="9:18" x14ac:dyDescent="0.25">
      <c r="I2475" s="8"/>
      <c r="J2475" s="8"/>
      <c r="K2475" s="19"/>
      <c r="L2475" s="18"/>
      <c r="M2475" s="19"/>
      <c r="N2475" s="18"/>
      <c r="O2475" s="18"/>
      <c r="P2475" s="18"/>
      <c r="Q2475" s="18"/>
      <c r="R2475" s="18"/>
    </row>
    <row r="2476" spans="9:18" x14ac:dyDescent="0.25">
      <c r="I2476" s="8"/>
      <c r="J2476" s="8"/>
      <c r="K2476" s="19"/>
      <c r="L2476" s="18"/>
      <c r="M2476" s="19"/>
      <c r="N2476" s="18"/>
      <c r="O2476" s="18"/>
      <c r="P2476" s="18"/>
      <c r="Q2476" s="18"/>
      <c r="R2476" s="18"/>
    </row>
    <row r="2477" spans="9:18" x14ac:dyDescent="0.25">
      <c r="I2477" s="8"/>
      <c r="J2477" s="8"/>
      <c r="K2477" s="19"/>
      <c r="L2477" s="18"/>
      <c r="M2477" s="19"/>
      <c r="N2477" s="18"/>
      <c r="O2477" s="18"/>
      <c r="P2477" s="18"/>
      <c r="Q2477" s="18"/>
      <c r="R2477" s="18"/>
    </row>
    <row r="2478" spans="9:18" x14ac:dyDescent="0.25">
      <c r="I2478" s="8"/>
      <c r="J2478" s="8"/>
      <c r="K2478" s="19"/>
      <c r="L2478" s="18"/>
      <c r="M2478" s="19"/>
      <c r="N2478" s="18"/>
      <c r="O2478" s="18"/>
      <c r="P2478" s="18"/>
      <c r="Q2478" s="18"/>
      <c r="R2478" s="18"/>
    </row>
    <row r="2479" spans="9:18" x14ac:dyDescent="0.25">
      <c r="I2479" s="8"/>
      <c r="J2479" s="8"/>
      <c r="K2479" s="19"/>
      <c r="L2479" s="18"/>
      <c r="M2479" s="19"/>
      <c r="N2479" s="18"/>
      <c r="O2479" s="18"/>
      <c r="P2479" s="18"/>
      <c r="Q2479" s="18"/>
      <c r="R2479" s="18"/>
    </row>
    <row r="2480" spans="9:18" x14ac:dyDescent="0.25">
      <c r="I2480" s="8"/>
      <c r="J2480" s="8"/>
      <c r="K2480" s="19"/>
      <c r="L2480" s="18"/>
      <c r="M2480" s="19"/>
      <c r="N2480" s="18"/>
      <c r="O2480" s="18"/>
      <c r="P2480" s="18"/>
      <c r="Q2480" s="18"/>
      <c r="R2480" s="18"/>
    </row>
    <row r="2481" spans="9:18" x14ac:dyDescent="0.25">
      <c r="I2481" s="8"/>
      <c r="J2481" s="8"/>
      <c r="K2481" s="19"/>
      <c r="L2481" s="18"/>
      <c r="M2481" s="19"/>
      <c r="N2481" s="18"/>
      <c r="O2481" s="18"/>
      <c r="P2481" s="18"/>
      <c r="Q2481" s="18"/>
      <c r="R2481" s="18"/>
    </row>
    <row r="2482" spans="9:18" x14ac:dyDescent="0.25">
      <c r="I2482" s="8"/>
      <c r="J2482" s="8"/>
      <c r="K2482" s="19"/>
      <c r="L2482" s="18"/>
      <c r="M2482" s="19"/>
      <c r="N2482" s="18"/>
      <c r="O2482" s="18"/>
      <c r="P2482" s="18"/>
      <c r="Q2482" s="18"/>
      <c r="R2482" s="18"/>
    </row>
    <row r="2483" spans="9:18" x14ac:dyDescent="0.25">
      <c r="I2483" s="8"/>
      <c r="J2483" s="8"/>
      <c r="K2483" s="19"/>
      <c r="L2483" s="18"/>
      <c r="M2483" s="19"/>
      <c r="N2483" s="18"/>
      <c r="O2483" s="18"/>
      <c r="P2483" s="18"/>
      <c r="Q2483" s="18"/>
      <c r="R2483" s="18"/>
    </row>
    <row r="2484" spans="9:18" x14ac:dyDescent="0.25">
      <c r="I2484" s="8"/>
      <c r="J2484" s="8"/>
      <c r="K2484" s="19"/>
      <c r="L2484" s="18"/>
      <c r="M2484" s="19"/>
      <c r="N2484" s="18"/>
      <c r="O2484" s="18"/>
      <c r="P2484" s="18"/>
      <c r="Q2484" s="18"/>
      <c r="R2484" s="18"/>
    </row>
    <row r="2485" spans="9:18" x14ac:dyDescent="0.25">
      <c r="I2485" s="8"/>
      <c r="J2485" s="8"/>
      <c r="K2485" s="19"/>
      <c r="L2485" s="18"/>
      <c r="M2485" s="19"/>
      <c r="N2485" s="18"/>
      <c r="O2485" s="18"/>
      <c r="P2485" s="18"/>
      <c r="Q2485" s="18"/>
      <c r="R2485" s="18"/>
    </row>
    <row r="2486" spans="9:18" x14ac:dyDescent="0.25">
      <c r="I2486" s="8"/>
      <c r="J2486" s="8"/>
      <c r="K2486" s="19"/>
      <c r="L2486" s="18"/>
      <c r="M2486" s="19"/>
      <c r="N2486" s="18"/>
      <c r="O2486" s="18"/>
      <c r="P2486" s="18"/>
      <c r="Q2486" s="18"/>
      <c r="R2486" s="18"/>
    </row>
    <row r="2487" spans="9:18" x14ac:dyDescent="0.25">
      <c r="I2487" s="8"/>
      <c r="J2487" s="8"/>
      <c r="K2487" s="19"/>
      <c r="L2487" s="18"/>
      <c r="M2487" s="19"/>
      <c r="N2487" s="18"/>
      <c r="O2487" s="18"/>
      <c r="P2487" s="18"/>
      <c r="Q2487" s="18"/>
      <c r="R2487" s="18"/>
    </row>
    <row r="2488" spans="9:18" x14ac:dyDescent="0.25">
      <c r="I2488" s="8"/>
      <c r="J2488" s="8"/>
      <c r="K2488" s="19"/>
      <c r="L2488" s="18"/>
      <c r="M2488" s="19"/>
      <c r="N2488" s="18"/>
      <c r="O2488" s="18"/>
      <c r="P2488" s="18"/>
      <c r="Q2488" s="18"/>
      <c r="R2488" s="18"/>
    </row>
    <row r="2489" spans="9:18" x14ac:dyDescent="0.25">
      <c r="I2489" s="8"/>
      <c r="J2489" s="8"/>
      <c r="K2489" s="19"/>
      <c r="L2489" s="18"/>
      <c r="M2489" s="19"/>
      <c r="N2489" s="18"/>
      <c r="O2489" s="18"/>
      <c r="P2489" s="18"/>
      <c r="Q2489" s="18"/>
      <c r="R2489" s="18"/>
    </row>
    <row r="2490" spans="9:18" x14ac:dyDescent="0.25">
      <c r="I2490" s="8"/>
      <c r="J2490" s="8"/>
      <c r="K2490" s="19"/>
      <c r="L2490" s="18"/>
      <c r="M2490" s="19"/>
      <c r="N2490" s="18"/>
      <c r="O2490" s="18"/>
      <c r="P2490" s="18"/>
      <c r="Q2490" s="18"/>
      <c r="R2490" s="18"/>
    </row>
    <row r="2491" spans="9:18" x14ac:dyDescent="0.25">
      <c r="I2491" s="8"/>
      <c r="J2491" s="8"/>
      <c r="K2491" s="19"/>
      <c r="L2491" s="18"/>
      <c r="M2491" s="19"/>
      <c r="N2491" s="18"/>
      <c r="O2491" s="18"/>
      <c r="P2491" s="18"/>
      <c r="Q2491" s="18"/>
      <c r="R2491" s="18"/>
    </row>
    <row r="2492" spans="9:18" x14ac:dyDescent="0.25">
      <c r="I2492" s="8"/>
      <c r="J2492" s="8"/>
      <c r="K2492" s="19"/>
      <c r="L2492" s="18"/>
      <c r="M2492" s="19"/>
      <c r="N2492" s="18"/>
      <c r="O2492" s="18"/>
      <c r="P2492" s="18"/>
      <c r="Q2492" s="18"/>
      <c r="R2492" s="18"/>
    </row>
    <row r="2493" spans="9:18" x14ac:dyDescent="0.25">
      <c r="I2493" s="8"/>
      <c r="J2493" s="8"/>
      <c r="K2493" s="19"/>
      <c r="L2493" s="18"/>
      <c r="M2493" s="19"/>
      <c r="N2493" s="18"/>
      <c r="O2493" s="18"/>
      <c r="P2493" s="18"/>
      <c r="Q2493" s="18"/>
      <c r="R2493" s="18"/>
    </row>
    <row r="2494" spans="9:18" x14ac:dyDescent="0.25">
      <c r="I2494" s="8"/>
      <c r="J2494" s="8"/>
      <c r="K2494" s="19"/>
      <c r="L2494" s="18"/>
      <c r="M2494" s="19"/>
      <c r="N2494" s="18"/>
      <c r="O2494" s="18"/>
      <c r="P2494" s="18"/>
      <c r="Q2494" s="18"/>
      <c r="R2494" s="18"/>
    </row>
    <row r="2495" spans="9:18" x14ac:dyDescent="0.25">
      <c r="I2495" s="8"/>
      <c r="J2495" s="8"/>
      <c r="K2495" s="19"/>
      <c r="L2495" s="18"/>
      <c r="M2495" s="19"/>
      <c r="N2495" s="18"/>
      <c r="O2495" s="18"/>
      <c r="P2495" s="18"/>
      <c r="Q2495" s="18"/>
      <c r="R2495" s="18"/>
    </row>
    <row r="2496" spans="9:18" x14ac:dyDescent="0.25">
      <c r="I2496" s="8"/>
      <c r="J2496" s="8"/>
      <c r="K2496" s="19"/>
      <c r="L2496" s="18"/>
      <c r="M2496" s="19"/>
      <c r="N2496" s="18"/>
      <c r="O2496" s="18"/>
      <c r="P2496" s="18"/>
      <c r="Q2496" s="18"/>
      <c r="R2496" s="18"/>
    </row>
    <row r="2497" spans="9:18" x14ac:dyDescent="0.25">
      <c r="I2497" s="8"/>
      <c r="J2497" s="8"/>
      <c r="K2497" s="19"/>
      <c r="L2497" s="18"/>
      <c r="M2497" s="19"/>
      <c r="N2497" s="18"/>
      <c r="O2497" s="18"/>
      <c r="P2497" s="18"/>
      <c r="Q2497" s="18"/>
      <c r="R2497" s="18"/>
    </row>
    <row r="2498" spans="9:18" x14ac:dyDescent="0.25">
      <c r="I2498" s="8"/>
      <c r="J2498" s="8"/>
      <c r="K2498" s="19"/>
      <c r="L2498" s="18"/>
      <c r="M2498" s="19"/>
      <c r="N2498" s="18"/>
      <c r="O2498" s="18"/>
      <c r="P2498" s="18"/>
      <c r="Q2498" s="18"/>
      <c r="R2498" s="18"/>
    </row>
    <row r="2499" spans="9:18" x14ac:dyDescent="0.25">
      <c r="I2499" s="8"/>
      <c r="J2499" s="8"/>
      <c r="K2499" s="19"/>
      <c r="L2499" s="18"/>
      <c r="M2499" s="19"/>
      <c r="N2499" s="18"/>
      <c r="O2499" s="18"/>
      <c r="P2499" s="18"/>
      <c r="Q2499" s="18"/>
      <c r="R2499" s="18"/>
    </row>
    <row r="2500" spans="9:18" x14ac:dyDescent="0.25">
      <c r="I2500" s="8"/>
      <c r="J2500" s="8"/>
      <c r="K2500" s="19"/>
      <c r="L2500" s="18"/>
      <c r="M2500" s="19"/>
      <c r="N2500" s="18"/>
      <c r="O2500" s="18"/>
      <c r="P2500" s="18"/>
      <c r="Q2500" s="18"/>
      <c r="R2500" s="18"/>
    </row>
    <row r="2501" spans="9:18" x14ac:dyDescent="0.25">
      <c r="I2501" s="8"/>
      <c r="J2501" s="8"/>
      <c r="K2501" s="19"/>
      <c r="L2501" s="18"/>
      <c r="M2501" s="19"/>
      <c r="N2501" s="18"/>
      <c r="O2501" s="18"/>
      <c r="P2501" s="18"/>
      <c r="Q2501" s="18"/>
      <c r="R2501" s="18"/>
    </row>
    <row r="2502" spans="9:18" x14ac:dyDescent="0.25">
      <c r="I2502" s="8"/>
      <c r="J2502" s="8"/>
      <c r="K2502" s="19"/>
      <c r="L2502" s="18"/>
      <c r="M2502" s="19"/>
      <c r="N2502" s="18"/>
      <c r="O2502" s="18"/>
      <c r="P2502" s="18"/>
      <c r="Q2502" s="18"/>
      <c r="R2502" s="18"/>
    </row>
    <row r="2503" spans="9:18" x14ac:dyDescent="0.25">
      <c r="I2503" s="8"/>
      <c r="J2503" s="8"/>
      <c r="K2503" s="19"/>
      <c r="L2503" s="18"/>
      <c r="M2503" s="19"/>
      <c r="N2503" s="18"/>
      <c r="O2503" s="18"/>
      <c r="P2503" s="18"/>
      <c r="Q2503" s="18"/>
      <c r="R2503" s="18"/>
    </row>
    <row r="2504" spans="9:18" x14ac:dyDescent="0.25">
      <c r="I2504" s="8"/>
      <c r="J2504" s="8"/>
      <c r="K2504" s="19"/>
      <c r="L2504" s="18"/>
      <c r="M2504" s="19"/>
      <c r="N2504" s="18"/>
      <c r="O2504" s="18"/>
      <c r="P2504" s="18"/>
      <c r="Q2504" s="18"/>
      <c r="R2504" s="18"/>
    </row>
    <row r="2505" spans="9:18" x14ac:dyDescent="0.25">
      <c r="I2505" s="8"/>
      <c r="J2505" s="8"/>
      <c r="K2505" s="19"/>
      <c r="L2505" s="18"/>
      <c r="M2505" s="19"/>
      <c r="N2505" s="18"/>
      <c r="O2505" s="18"/>
      <c r="P2505" s="18"/>
      <c r="Q2505" s="18"/>
      <c r="R2505" s="18"/>
    </row>
    <row r="2506" spans="9:18" x14ac:dyDescent="0.25">
      <c r="I2506" s="8"/>
      <c r="J2506" s="8"/>
      <c r="K2506" s="19"/>
      <c r="L2506" s="18"/>
      <c r="M2506" s="19"/>
      <c r="N2506" s="18"/>
      <c r="O2506" s="18"/>
      <c r="P2506" s="18"/>
      <c r="Q2506" s="18"/>
      <c r="R2506" s="18"/>
    </row>
    <row r="2507" spans="9:18" x14ac:dyDescent="0.25">
      <c r="I2507" s="8"/>
      <c r="J2507" s="8"/>
      <c r="K2507" s="19"/>
      <c r="L2507" s="18"/>
      <c r="M2507" s="19"/>
      <c r="N2507" s="18"/>
      <c r="O2507" s="18"/>
      <c r="P2507" s="18"/>
      <c r="Q2507" s="18"/>
      <c r="R2507" s="18"/>
    </row>
    <row r="2508" spans="9:18" x14ac:dyDescent="0.25">
      <c r="I2508" s="8"/>
      <c r="J2508" s="8"/>
      <c r="K2508" s="19"/>
      <c r="L2508" s="18"/>
      <c r="M2508" s="19"/>
      <c r="N2508" s="18"/>
      <c r="O2508" s="18"/>
      <c r="P2508" s="18"/>
      <c r="Q2508" s="18"/>
      <c r="R2508" s="18"/>
    </row>
    <row r="2509" spans="9:18" x14ac:dyDescent="0.25">
      <c r="I2509" s="8"/>
      <c r="J2509" s="8"/>
      <c r="K2509" s="19"/>
      <c r="L2509" s="18"/>
      <c r="M2509" s="19"/>
      <c r="N2509" s="18"/>
      <c r="O2509" s="18"/>
      <c r="P2509" s="18"/>
      <c r="Q2509" s="18"/>
      <c r="R2509" s="18"/>
    </row>
    <row r="2510" spans="9:18" x14ac:dyDescent="0.25">
      <c r="I2510" s="8"/>
      <c r="J2510" s="8"/>
      <c r="K2510" s="19"/>
      <c r="L2510" s="18"/>
      <c r="M2510" s="19"/>
      <c r="N2510" s="18"/>
      <c r="O2510" s="18"/>
      <c r="P2510" s="18"/>
      <c r="Q2510" s="18"/>
      <c r="R2510" s="18"/>
    </row>
    <row r="2511" spans="9:18" x14ac:dyDescent="0.25">
      <c r="I2511" s="8"/>
      <c r="J2511" s="8"/>
      <c r="K2511" s="19"/>
      <c r="L2511" s="18"/>
      <c r="M2511" s="19"/>
      <c r="N2511" s="18"/>
      <c r="O2511" s="18"/>
      <c r="P2511" s="18"/>
      <c r="Q2511" s="18"/>
      <c r="R2511" s="18"/>
    </row>
    <row r="2512" spans="9:18" x14ac:dyDescent="0.25">
      <c r="I2512" s="8"/>
      <c r="J2512" s="8"/>
      <c r="K2512" s="19"/>
      <c r="L2512" s="18"/>
      <c r="M2512" s="19"/>
      <c r="N2512" s="18"/>
      <c r="O2512" s="18"/>
      <c r="P2512" s="18"/>
      <c r="Q2512" s="18"/>
      <c r="R2512" s="18"/>
    </row>
    <row r="2513" spans="9:18" x14ac:dyDescent="0.25">
      <c r="I2513" s="8"/>
      <c r="J2513" s="8"/>
      <c r="K2513" s="19"/>
      <c r="L2513" s="18"/>
      <c r="M2513" s="19"/>
      <c r="N2513" s="18"/>
      <c r="O2513" s="18"/>
      <c r="P2513" s="18"/>
      <c r="Q2513" s="18"/>
      <c r="R2513" s="18"/>
    </row>
    <row r="2514" spans="9:18" x14ac:dyDescent="0.25">
      <c r="I2514" s="8"/>
      <c r="J2514" s="8"/>
      <c r="K2514" s="19"/>
      <c r="L2514" s="18"/>
      <c r="M2514" s="19"/>
      <c r="N2514" s="18"/>
      <c r="O2514" s="18"/>
      <c r="P2514" s="18"/>
      <c r="Q2514" s="18"/>
      <c r="R2514" s="18"/>
    </row>
    <row r="2515" spans="9:18" x14ac:dyDescent="0.25">
      <c r="I2515" s="8"/>
      <c r="J2515" s="8"/>
      <c r="K2515" s="19"/>
      <c r="L2515" s="18"/>
      <c r="M2515" s="19"/>
      <c r="N2515" s="18"/>
      <c r="O2515" s="18"/>
      <c r="P2515" s="18"/>
      <c r="Q2515" s="18"/>
      <c r="R2515" s="18"/>
    </row>
    <row r="2516" spans="9:18" x14ac:dyDescent="0.25">
      <c r="I2516" s="8"/>
      <c r="J2516" s="8"/>
      <c r="K2516" s="19"/>
      <c r="L2516" s="18"/>
      <c r="M2516" s="19"/>
      <c r="N2516" s="18"/>
      <c r="O2516" s="18"/>
      <c r="P2516" s="18"/>
      <c r="Q2516" s="18"/>
      <c r="R2516" s="18"/>
    </row>
    <row r="2517" spans="9:18" x14ac:dyDescent="0.25">
      <c r="I2517" s="8"/>
      <c r="J2517" s="8"/>
      <c r="K2517" s="19"/>
      <c r="L2517" s="18"/>
      <c r="M2517" s="19"/>
      <c r="N2517" s="18"/>
      <c r="O2517" s="18"/>
      <c r="P2517" s="18"/>
      <c r="Q2517" s="18"/>
      <c r="R2517" s="18"/>
    </row>
    <row r="2518" spans="9:18" x14ac:dyDescent="0.25">
      <c r="I2518" s="8"/>
      <c r="J2518" s="8"/>
      <c r="K2518" s="19"/>
      <c r="L2518" s="18"/>
      <c r="M2518" s="19"/>
      <c r="N2518" s="18"/>
      <c r="O2518" s="18"/>
      <c r="P2518" s="18"/>
      <c r="Q2518" s="18"/>
      <c r="R2518" s="18"/>
    </row>
    <row r="2519" spans="9:18" x14ac:dyDescent="0.25">
      <c r="I2519" s="8"/>
      <c r="J2519" s="8"/>
      <c r="K2519" s="19"/>
      <c r="L2519" s="18"/>
      <c r="M2519" s="19"/>
      <c r="N2519" s="18"/>
      <c r="O2519" s="18"/>
      <c r="P2519" s="18"/>
      <c r="Q2519" s="18"/>
      <c r="R2519" s="18"/>
    </row>
    <row r="2520" spans="9:18" x14ac:dyDescent="0.25">
      <c r="I2520" s="8"/>
      <c r="J2520" s="8"/>
      <c r="K2520" s="19"/>
      <c r="L2520" s="18"/>
      <c r="M2520" s="19"/>
      <c r="N2520" s="18"/>
      <c r="O2520" s="18"/>
      <c r="P2520" s="18"/>
      <c r="Q2520" s="18"/>
      <c r="R2520" s="18"/>
    </row>
    <row r="2521" spans="9:18" x14ac:dyDescent="0.25">
      <c r="I2521" s="8"/>
      <c r="J2521" s="8"/>
      <c r="K2521" s="19"/>
      <c r="L2521" s="18"/>
      <c r="M2521" s="19"/>
      <c r="N2521" s="18"/>
      <c r="O2521" s="18"/>
      <c r="P2521" s="18"/>
      <c r="Q2521" s="18"/>
      <c r="R2521" s="18"/>
    </row>
    <row r="2522" spans="9:18" x14ac:dyDescent="0.25">
      <c r="I2522" s="8"/>
      <c r="J2522" s="8"/>
      <c r="K2522" s="19"/>
      <c r="L2522" s="18"/>
      <c r="M2522" s="19"/>
      <c r="N2522" s="18"/>
      <c r="O2522" s="18"/>
      <c r="P2522" s="18"/>
      <c r="Q2522" s="18"/>
      <c r="R2522" s="18"/>
    </row>
    <row r="2523" spans="9:18" x14ac:dyDescent="0.25">
      <c r="I2523" s="8"/>
      <c r="J2523" s="8"/>
      <c r="K2523" s="19"/>
      <c r="L2523" s="18"/>
      <c r="M2523" s="19"/>
      <c r="N2523" s="18"/>
      <c r="O2523" s="18"/>
      <c r="P2523" s="18"/>
      <c r="Q2523" s="18"/>
      <c r="R2523" s="18"/>
    </row>
    <row r="2524" spans="9:18" x14ac:dyDescent="0.25">
      <c r="I2524" s="8"/>
      <c r="J2524" s="8"/>
      <c r="K2524" s="19"/>
      <c r="L2524" s="18"/>
      <c r="M2524" s="19"/>
      <c r="N2524" s="18"/>
      <c r="O2524" s="18"/>
      <c r="P2524" s="18"/>
      <c r="Q2524" s="18"/>
      <c r="R2524" s="18"/>
    </row>
    <row r="2525" spans="9:18" x14ac:dyDescent="0.25">
      <c r="I2525" s="8"/>
      <c r="J2525" s="8"/>
      <c r="K2525" s="19"/>
      <c r="L2525" s="18"/>
      <c r="M2525" s="19"/>
      <c r="N2525" s="18"/>
      <c r="O2525" s="18"/>
      <c r="P2525" s="18"/>
      <c r="Q2525" s="18"/>
      <c r="R2525" s="18"/>
    </row>
    <row r="2526" spans="9:18" x14ac:dyDescent="0.25">
      <c r="I2526" s="8"/>
      <c r="J2526" s="8"/>
      <c r="K2526" s="19"/>
      <c r="L2526" s="18"/>
      <c r="M2526" s="19"/>
      <c r="N2526" s="18"/>
      <c r="O2526" s="18"/>
      <c r="P2526" s="18"/>
      <c r="Q2526" s="18"/>
      <c r="R2526" s="18"/>
    </row>
    <row r="2527" spans="9:18" x14ac:dyDescent="0.25">
      <c r="I2527" s="8"/>
      <c r="J2527" s="8"/>
      <c r="K2527" s="19"/>
      <c r="L2527" s="18"/>
      <c r="M2527" s="19"/>
      <c r="N2527" s="18"/>
      <c r="O2527" s="18"/>
      <c r="P2527" s="18"/>
      <c r="Q2527" s="18"/>
      <c r="R2527" s="18"/>
    </row>
    <row r="2528" spans="9:18" x14ac:dyDescent="0.25">
      <c r="I2528" s="8"/>
      <c r="J2528" s="8"/>
      <c r="K2528" s="19"/>
      <c r="L2528" s="18"/>
      <c r="M2528" s="19"/>
      <c r="N2528" s="18"/>
      <c r="O2528" s="18"/>
      <c r="P2528" s="18"/>
      <c r="Q2528" s="18"/>
      <c r="R2528" s="18"/>
    </row>
    <row r="2529" spans="9:18" x14ac:dyDescent="0.25">
      <c r="I2529" s="8"/>
      <c r="J2529" s="8"/>
      <c r="K2529" s="19"/>
      <c r="L2529" s="18"/>
      <c r="M2529" s="19"/>
      <c r="N2529" s="18"/>
      <c r="O2529" s="18"/>
      <c r="P2529" s="18"/>
      <c r="Q2529" s="18"/>
      <c r="R2529" s="18"/>
    </row>
    <row r="2530" spans="9:18" x14ac:dyDescent="0.25">
      <c r="I2530" s="8"/>
      <c r="J2530" s="8"/>
      <c r="K2530" s="19"/>
      <c r="L2530" s="18"/>
      <c r="M2530" s="19"/>
      <c r="N2530" s="18"/>
      <c r="O2530" s="18"/>
      <c r="P2530" s="18"/>
      <c r="Q2530" s="18"/>
      <c r="R2530" s="18"/>
    </row>
    <row r="2531" spans="9:18" x14ac:dyDescent="0.25">
      <c r="I2531" s="8"/>
      <c r="J2531" s="8"/>
      <c r="K2531" s="19"/>
      <c r="L2531" s="18"/>
      <c r="M2531" s="19"/>
      <c r="N2531" s="18"/>
      <c r="O2531" s="18"/>
      <c r="P2531" s="18"/>
      <c r="Q2531" s="18"/>
      <c r="R2531" s="18"/>
    </row>
    <row r="2532" spans="9:18" x14ac:dyDescent="0.25">
      <c r="I2532" s="8"/>
      <c r="J2532" s="8"/>
      <c r="K2532" s="19"/>
      <c r="L2532" s="18"/>
      <c r="M2532" s="19"/>
      <c r="N2532" s="18"/>
      <c r="O2532" s="18"/>
      <c r="P2532" s="18"/>
      <c r="Q2532" s="18"/>
      <c r="R2532" s="18"/>
    </row>
    <row r="2533" spans="9:18" x14ac:dyDescent="0.25">
      <c r="I2533" s="8"/>
      <c r="J2533" s="8"/>
      <c r="K2533" s="19"/>
      <c r="L2533" s="18"/>
      <c r="M2533" s="19"/>
      <c r="N2533" s="18"/>
      <c r="O2533" s="18"/>
      <c r="P2533" s="18"/>
      <c r="Q2533" s="18"/>
      <c r="R2533" s="18"/>
    </row>
    <row r="2534" spans="9:18" x14ac:dyDescent="0.25">
      <c r="I2534" s="8"/>
      <c r="J2534" s="8"/>
      <c r="K2534" s="19"/>
      <c r="L2534" s="18"/>
      <c r="M2534" s="19"/>
      <c r="N2534" s="18"/>
      <c r="O2534" s="18"/>
      <c r="P2534" s="18"/>
      <c r="Q2534" s="18"/>
      <c r="R2534" s="18"/>
    </row>
    <row r="2535" spans="9:18" x14ac:dyDescent="0.25">
      <c r="I2535" s="8"/>
      <c r="J2535" s="8"/>
      <c r="K2535" s="19"/>
      <c r="L2535" s="18"/>
      <c r="M2535" s="19"/>
      <c r="N2535" s="18"/>
      <c r="O2535" s="18"/>
      <c r="P2535" s="18"/>
      <c r="Q2535" s="18"/>
      <c r="R2535" s="18"/>
    </row>
    <row r="2536" spans="9:18" x14ac:dyDescent="0.25">
      <c r="I2536" s="8"/>
      <c r="J2536" s="8"/>
      <c r="K2536" s="19"/>
      <c r="L2536" s="18"/>
      <c r="M2536" s="19"/>
      <c r="N2536" s="18"/>
      <c r="O2536" s="18"/>
      <c r="P2536" s="18"/>
      <c r="Q2536" s="18"/>
      <c r="R2536" s="18"/>
    </row>
    <row r="2537" spans="9:18" x14ac:dyDescent="0.25">
      <c r="I2537" s="8"/>
      <c r="J2537" s="8"/>
      <c r="K2537" s="19"/>
      <c r="L2537" s="18"/>
      <c r="M2537" s="19"/>
      <c r="N2537" s="18"/>
      <c r="O2537" s="18"/>
      <c r="P2537" s="18"/>
      <c r="Q2537" s="18"/>
      <c r="R2537" s="18"/>
    </row>
    <row r="2538" spans="9:18" x14ac:dyDescent="0.25">
      <c r="I2538" s="8"/>
      <c r="J2538" s="8"/>
      <c r="K2538" s="19"/>
      <c r="L2538" s="18"/>
      <c r="M2538" s="19"/>
      <c r="N2538" s="18"/>
      <c r="O2538" s="18"/>
      <c r="P2538" s="18"/>
      <c r="Q2538" s="18"/>
      <c r="R2538" s="18"/>
    </row>
    <row r="2539" spans="9:18" x14ac:dyDescent="0.25">
      <c r="I2539" s="8"/>
      <c r="J2539" s="8"/>
      <c r="K2539" s="19"/>
      <c r="L2539" s="18"/>
      <c r="M2539" s="19"/>
      <c r="N2539" s="18"/>
      <c r="O2539" s="18"/>
      <c r="P2539" s="18"/>
      <c r="Q2539" s="18"/>
      <c r="R2539" s="18"/>
    </row>
    <row r="2540" spans="9:18" x14ac:dyDescent="0.25">
      <c r="I2540" s="8"/>
      <c r="J2540" s="8"/>
      <c r="K2540" s="19"/>
      <c r="L2540" s="18"/>
      <c r="M2540" s="19"/>
      <c r="N2540" s="18"/>
      <c r="O2540" s="18"/>
      <c r="P2540" s="18"/>
      <c r="Q2540" s="18"/>
      <c r="R2540" s="18"/>
    </row>
    <row r="2541" spans="9:18" x14ac:dyDescent="0.25">
      <c r="I2541" s="8"/>
      <c r="J2541" s="8"/>
      <c r="K2541" s="19"/>
      <c r="L2541" s="18"/>
      <c r="M2541" s="19"/>
      <c r="N2541" s="18"/>
      <c r="O2541" s="18"/>
      <c r="P2541" s="18"/>
      <c r="Q2541" s="18"/>
      <c r="R2541" s="18"/>
    </row>
    <row r="2542" spans="9:18" x14ac:dyDescent="0.25">
      <c r="I2542" s="8"/>
      <c r="J2542" s="8"/>
      <c r="K2542" s="19"/>
      <c r="L2542" s="18"/>
      <c r="M2542" s="19"/>
      <c r="N2542" s="18"/>
      <c r="O2542" s="18"/>
      <c r="P2542" s="18"/>
      <c r="Q2542" s="18"/>
      <c r="R2542" s="18"/>
    </row>
    <row r="2543" spans="9:18" x14ac:dyDescent="0.25">
      <c r="I2543" s="8"/>
      <c r="J2543" s="8"/>
      <c r="K2543" s="19"/>
      <c r="L2543" s="18"/>
      <c r="M2543" s="19"/>
      <c r="N2543" s="18"/>
      <c r="O2543" s="18"/>
      <c r="P2543" s="18"/>
      <c r="Q2543" s="18"/>
      <c r="R2543" s="18"/>
    </row>
    <row r="2544" spans="9:18" x14ac:dyDescent="0.25">
      <c r="I2544" s="8"/>
      <c r="J2544" s="8"/>
      <c r="K2544" s="19"/>
      <c r="L2544" s="18"/>
      <c r="M2544" s="19"/>
      <c r="N2544" s="18"/>
      <c r="O2544" s="18"/>
      <c r="P2544" s="18"/>
      <c r="Q2544" s="18"/>
      <c r="R2544" s="18"/>
    </row>
    <row r="2545" spans="9:18" x14ac:dyDescent="0.25">
      <c r="I2545" s="8"/>
      <c r="J2545" s="8"/>
      <c r="K2545" s="19"/>
      <c r="L2545" s="18"/>
      <c r="M2545" s="19"/>
      <c r="N2545" s="18"/>
      <c r="O2545" s="18"/>
      <c r="P2545" s="18"/>
      <c r="Q2545" s="18"/>
      <c r="R2545" s="18"/>
    </row>
    <row r="2546" spans="9:18" x14ac:dyDescent="0.25">
      <c r="I2546" s="8"/>
      <c r="J2546" s="8"/>
      <c r="K2546" s="19"/>
      <c r="L2546" s="18"/>
      <c r="M2546" s="19"/>
      <c r="N2546" s="18"/>
      <c r="O2546" s="18"/>
      <c r="P2546" s="18"/>
      <c r="Q2546" s="18"/>
      <c r="R2546" s="18"/>
    </row>
    <row r="2547" spans="9:18" x14ac:dyDescent="0.25">
      <c r="I2547" s="8"/>
      <c r="J2547" s="8"/>
      <c r="K2547" s="19"/>
      <c r="L2547" s="18"/>
      <c r="M2547" s="19"/>
      <c r="N2547" s="18"/>
      <c r="O2547" s="18"/>
      <c r="P2547" s="18"/>
      <c r="Q2547" s="18"/>
      <c r="R2547" s="18"/>
    </row>
    <row r="2548" spans="9:18" x14ac:dyDescent="0.25">
      <c r="I2548" s="8"/>
      <c r="J2548" s="8"/>
      <c r="K2548" s="19"/>
      <c r="L2548" s="18"/>
      <c r="M2548" s="19"/>
      <c r="N2548" s="18"/>
      <c r="O2548" s="18"/>
      <c r="P2548" s="18"/>
      <c r="Q2548" s="18"/>
      <c r="R2548" s="18"/>
    </row>
    <row r="2549" spans="9:18" x14ac:dyDescent="0.25">
      <c r="I2549" s="8"/>
      <c r="J2549" s="8"/>
      <c r="K2549" s="19"/>
      <c r="L2549" s="18"/>
      <c r="M2549" s="19"/>
      <c r="N2549" s="18"/>
      <c r="O2549" s="18"/>
      <c r="P2549" s="18"/>
      <c r="Q2549" s="18"/>
      <c r="R2549" s="18"/>
    </row>
    <row r="2550" spans="9:18" x14ac:dyDescent="0.25">
      <c r="I2550" s="8"/>
      <c r="J2550" s="8"/>
      <c r="K2550" s="19"/>
      <c r="L2550" s="18"/>
      <c r="M2550" s="19"/>
      <c r="N2550" s="18"/>
      <c r="O2550" s="18"/>
      <c r="P2550" s="18"/>
      <c r="Q2550" s="18"/>
      <c r="R2550" s="18"/>
    </row>
    <row r="2551" spans="9:18" x14ac:dyDescent="0.25">
      <c r="I2551" s="8"/>
      <c r="J2551" s="8"/>
      <c r="K2551" s="19"/>
      <c r="L2551" s="18"/>
      <c r="M2551" s="19"/>
      <c r="N2551" s="18"/>
      <c r="O2551" s="18"/>
      <c r="P2551" s="18"/>
      <c r="Q2551" s="18"/>
      <c r="R2551" s="18"/>
    </row>
    <row r="2552" spans="9:18" x14ac:dyDescent="0.25">
      <c r="I2552" s="8"/>
      <c r="J2552" s="8"/>
      <c r="K2552" s="19"/>
      <c r="L2552" s="18"/>
      <c r="M2552" s="19"/>
      <c r="N2552" s="18"/>
      <c r="O2552" s="18"/>
      <c r="P2552" s="18"/>
      <c r="Q2552" s="18"/>
      <c r="R2552" s="18"/>
    </row>
    <row r="2553" spans="9:18" x14ac:dyDescent="0.25">
      <c r="I2553" s="8"/>
      <c r="J2553" s="8"/>
      <c r="K2553" s="19"/>
      <c r="L2553" s="18"/>
      <c r="M2553" s="19"/>
      <c r="N2553" s="18"/>
      <c r="O2553" s="18"/>
      <c r="P2553" s="18"/>
      <c r="Q2553" s="18"/>
      <c r="R2553" s="18"/>
    </row>
    <row r="2554" spans="9:18" x14ac:dyDescent="0.25">
      <c r="I2554" s="8"/>
      <c r="J2554" s="8"/>
      <c r="K2554" s="19"/>
      <c r="L2554" s="18"/>
      <c r="M2554" s="19"/>
      <c r="N2554" s="18"/>
      <c r="O2554" s="18"/>
      <c r="P2554" s="18"/>
      <c r="Q2554" s="18"/>
      <c r="R2554" s="18"/>
    </row>
    <row r="2555" spans="9:18" x14ac:dyDescent="0.25">
      <c r="I2555" s="8"/>
      <c r="J2555" s="8"/>
      <c r="K2555" s="19"/>
      <c r="L2555" s="18"/>
      <c r="M2555" s="19"/>
      <c r="N2555" s="18"/>
      <c r="O2555" s="18"/>
      <c r="P2555" s="18"/>
      <c r="Q2555" s="18"/>
      <c r="R2555" s="18"/>
    </row>
    <row r="2556" spans="9:18" x14ac:dyDescent="0.25">
      <c r="I2556" s="8"/>
      <c r="J2556" s="8"/>
      <c r="K2556" s="19"/>
      <c r="L2556" s="18"/>
      <c r="M2556" s="19"/>
      <c r="N2556" s="18"/>
      <c r="O2556" s="18"/>
      <c r="P2556" s="18"/>
      <c r="Q2556" s="18"/>
      <c r="R2556" s="18"/>
    </row>
    <row r="2557" spans="9:18" x14ac:dyDescent="0.25">
      <c r="I2557" s="8"/>
      <c r="J2557" s="8"/>
      <c r="K2557" s="19"/>
      <c r="L2557" s="18"/>
      <c r="M2557" s="19"/>
      <c r="N2557" s="18"/>
      <c r="O2557" s="18"/>
      <c r="P2557" s="18"/>
      <c r="Q2557" s="18"/>
      <c r="R2557" s="18"/>
    </row>
    <row r="2558" spans="9:18" x14ac:dyDescent="0.25">
      <c r="I2558" s="8"/>
      <c r="J2558" s="8"/>
      <c r="K2558" s="19"/>
      <c r="L2558" s="18"/>
      <c r="M2558" s="19"/>
      <c r="N2558" s="18"/>
      <c r="O2558" s="18"/>
      <c r="P2558" s="18"/>
      <c r="Q2558" s="18"/>
      <c r="R2558" s="18"/>
    </row>
    <row r="2559" spans="9:18" x14ac:dyDescent="0.25">
      <c r="I2559" s="8"/>
      <c r="J2559" s="8"/>
      <c r="K2559" s="19"/>
      <c r="L2559" s="18"/>
      <c r="M2559" s="19"/>
      <c r="N2559" s="18"/>
      <c r="O2559" s="18"/>
      <c r="P2559" s="18"/>
      <c r="Q2559" s="18"/>
      <c r="R2559" s="18"/>
    </row>
    <row r="2560" spans="9:18" x14ac:dyDescent="0.25">
      <c r="I2560" s="8"/>
      <c r="J2560" s="8"/>
      <c r="K2560" s="19"/>
      <c r="L2560" s="18"/>
      <c r="M2560" s="19"/>
      <c r="N2560" s="18"/>
      <c r="O2560" s="18"/>
      <c r="P2560" s="18"/>
      <c r="Q2560" s="18"/>
      <c r="R2560" s="18"/>
    </row>
    <row r="2561" spans="9:18" x14ac:dyDescent="0.25">
      <c r="I2561" s="8"/>
      <c r="J2561" s="8"/>
      <c r="K2561" s="19"/>
      <c r="L2561" s="18"/>
      <c r="M2561" s="19"/>
      <c r="N2561" s="18"/>
      <c r="O2561" s="18"/>
      <c r="P2561" s="18"/>
      <c r="Q2561" s="18"/>
      <c r="R2561" s="18"/>
    </row>
    <row r="2562" spans="9:18" x14ac:dyDescent="0.25">
      <c r="I2562" s="8"/>
      <c r="J2562" s="8"/>
      <c r="K2562" s="19"/>
      <c r="L2562" s="18"/>
      <c r="M2562" s="19"/>
      <c r="N2562" s="18"/>
      <c r="O2562" s="18"/>
      <c r="P2562" s="18"/>
      <c r="Q2562" s="18"/>
      <c r="R2562" s="18"/>
    </row>
    <row r="2563" spans="9:18" x14ac:dyDescent="0.25">
      <c r="I2563" s="8"/>
      <c r="J2563" s="8"/>
      <c r="K2563" s="19"/>
      <c r="L2563" s="18"/>
      <c r="M2563" s="19"/>
      <c r="N2563" s="18"/>
      <c r="O2563" s="18"/>
      <c r="P2563" s="18"/>
      <c r="Q2563" s="18"/>
      <c r="R2563" s="18"/>
    </row>
    <row r="2564" spans="9:18" x14ac:dyDescent="0.25">
      <c r="I2564" s="8"/>
      <c r="J2564" s="8"/>
      <c r="K2564" s="19"/>
      <c r="L2564" s="18"/>
      <c r="M2564" s="19"/>
      <c r="N2564" s="18"/>
      <c r="O2564" s="18"/>
      <c r="P2564" s="18"/>
      <c r="Q2564" s="18"/>
      <c r="R2564" s="18"/>
    </row>
    <row r="2565" spans="9:18" x14ac:dyDescent="0.25">
      <c r="I2565" s="8"/>
      <c r="J2565" s="8"/>
      <c r="K2565" s="19"/>
      <c r="L2565" s="18"/>
      <c r="M2565" s="19"/>
      <c r="N2565" s="18"/>
      <c r="O2565" s="18"/>
      <c r="P2565" s="18"/>
      <c r="Q2565" s="18"/>
      <c r="R2565" s="18"/>
    </row>
    <row r="2566" spans="9:18" x14ac:dyDescent="0.25">
      <c r="I2566" s="8"/>
      <c r="J2566" s="8"/>
      <c r="K2566" s="19"/>
      <c r="L2566" s="18"/>
      <c r="M2566" s="19"/>
      <c r="N2566" s="18"/>
      <c r="O2566" s="18"/>
      <c r="P2566" s="18"/>
      <c r="Q2566" s="18"/>
      <c r="R2566" s="18"/>
    </row>
    <row r="2567" spans="9:18" x14ac:dyDescent="0.25">
      <c r="I2567" s="8"/>
      <c r="J2567" s="8"/>
      <c r="K2567" s="19"/>
      <c r="L2567" s="18"/>
      <c r="M2567" s="19"/>
      <c r="N2567" s="18"/>
      <c r="O2567" s="18"/>
      <c r="P2567" s="18"/>
      <c r="Q2567" s="18"/>
      <c r="R2567" s="18"/>
    </row>
    <row r="2568" spans="9:18" x14ac:dyDescent="0.25">
      <c r="I2568" s="8"/>
      <c r="J2568" s="8"/>
      <c r="K2568" s="19"/>
      <c r="L2568" s="18"/>
      <c r="M2568" s="19"/>
      <c r="N2568" s="18"/>
      <c r="O2568" s="18"/>
      <c r="P2568" s="18"/>
      <c r="Q2568" s="18"/>
      <c r="R2568" s="18"/>
    </row>
    <row r="2569" spans="9:18" x14ac:dyDescent="0.25">
      <c r="I2569" s="8"/>
      <c r="J2569" s="8"/>
      <c r="K2569" s="19"/>
      <c r="L2569" s="18"/>
      <c r="M2569" s="19"/>
      <c r="N2569" s="18"/>
      <c r="O2569" s="18"/>
      <c r="P2569" s="18"/>
      <c r="Q2569" s="18"/>
      <c r="R2569" s="18"/>
    </row>
    <row r="2570" spans="9:18" x14ac:dyDescent="0.25">
      <c r="I2570" s="8"/>
      <c r="J2570" s="8"/>
      <c r="K2570" s="19"/>
      <c r="L2570" s="18"/>
      <c r="M2570" s="19"/>
      <c r="N2570" s="18"/>
      <c r="O2570" s="18"/>
      <c r="P2570" s="18"/>
      <c r="Q2570" s="18"/>
      <c r="R2570" s="18"/>
    </row>
    <row r="2571" spans="9:18" x14ac:dyDescent="0.25">
      <c r="I2571" s="8"/>
      <c r="J2571" s="8"/>
      <c r="K2571" s="19"/>
      <c r="L2571" s="18"/>
      <c r="M2571" s="19"/>
      <c r="N2571" s="18"/>
      <c r="O2571" s="18"/>
      <c r="P2571" s="18"/>
      <c r="Q2571" s="18"/>
      <c r="R2571" s="18"/>
    </row>
    <row r="2572" spans="9:18" x14ac:dyDescent="0.25">
      <c r="I2572" s="8"/>
      <c r="J2572" s="8"/>
      <c r="K2572" s="19"/>
      <c r="L2572" s="18"/>
      <c r="M2572" s="19"/>
      <c r="N2572" s="18"/>
      <c r="O2572" s="18"/>
      <c r="P2572" s="18"/>
      <c r="Q2572" s="18"/>
      <c r="R2572" s="18"/>
    </row>
    <row r="2573" spans="9:18" x14ac:dyDescent="0.25">
      <c r="I2573" s="8"/>
      <c r="J2573" s="8"/>
      <c r="K2573" s="19"/>
      <c r="L2573" s="18"/>
      <c r="M2573" s="19"/>
      <c r="N2573" s="18"/>
      <c r="O2573" s="18"/>
      <c r="P2573" s="18"/>
      <c r="Q2573" s="18"/>
      <c r="R2573" s="18"/>
    </row>
    <row r="2574" spans="9:18" x14ac:dyDescent="0.25">
      <c r="I2574" s="8"/>
      <c r="J2574" s="8"/>
      <c r="K2574" s="19"/>
      <c r="L2574" s="18"/>
      <c r="M2574" s="19"/>
      <c r="N2574" s="18"/>
      <c r="O2574" s="18"/>
      <c r="P2574" s="18"/>
      <c r="Q2574" s="18"/>
      <c r="R2574" s="18"/>
    </row>
    <row r="2575" spans="9:18" x14ac:dyDescent="0.25">
      <c r="I2575" s="8"/>
      <c r="J2575" s="8"/>
      <c r="K2575" s="19"/>
      <c r="L2575" s="18"/>
      <c r="M2575" s="19"/>
      <c r="N2575" s="18"/>
      <c r="O2575" s="18"/>
      <c r="P2575" s="18"/>
      <c r="Q2575" s="18"/>
      <c r="R2575" s="18"/>
    </row>
    <row r="2576" spans="9:18" x14ac:dyDescent="0.25">
      <c r="I2576" s="8"/>
      <c r="J2576" s="8"/>
      <c r="K2576" s="19"/>
      <c r="L2576" s="18"/>
      <c r="M2576" s="19"/>
      <c r="N2576" s="18"/>
      <c r="O2576" s="18"/>
      <c r="P2576" s="18"/>
      <c r="Q2576" s="18"/>
      <c r="R2576" s="18"/>
    </row>
    <row r="2577" spans="9:18" x14ac:dyDescent="0.25">
      <c r="I2577" s="8"/>
      <c r="J2577" s="8"/>
      <c r="K2577" s="19"/>
      <c r="L2577" s="18"/>
      <c r="M2577" s="19"/>
      <c r="N2577" s="18"/>
      <c r="O2577" s="18"/>
      <c r="P2577" s="18"/>
      <c r="Q2577" s="18"/>
      <c r="R2577" s="18"/>
    </row>
    <row r="2578" spans="9:18" x14ac:dyDescent="0.25">
      <c r="I2578" s="8"/>
      <c r="J2578" s="8"/>
      <c r="K2578" s="19"/>
      <c r="L2578" s="18"/>
      <c r="M2578" s="19"/>
      <c r="N2578" s="18"/>
      <c r="O2578" s="18"/>
      <c r="P2578" s="18"/>
      <c r="Q2578" s="18"/>
      <c r="R2578" s="18"/>
    </row>
    <row r="2579" spans="9:18" x14ac:dyDescent="0.25">
      <c r="I2579" s="8"/>
      <c r="J2579" s="8"/>
      <c r="K2579" s="19"/>
      <c r="L2579" s="18"/>
      <c r="M2579" s="19"/>
      <c r="N2579" s="18"/>
      <c r="O2579" s="18"/>
      <c r="P2579" s="18"/>
      <c r="Q2579" s="18"/>
      <c r="R2579" s="18"/>
    </row>
    <row r="2580" spans="9:18" x14ac:dyDescent="0.25">
      <c r="I2580" s="8"/>
      <c r="J2580" s="8"/>
      <c r="K2580" s="19"/>
      <c r="L2580" s="18"/>
      <c r="M2580" s="19"/>
      <c r="N2580" s="18"/>
      <c r="O2580" s="18"/>
      <c r="P2580" s="18"/>
      <c r="Q2580" s="18"/>
      <c r="R2580" s="18"/>
    </row>
    <row r="2581" spans="9:18" x14ac:dyDescent="0.25">
      <c r="I2581" s="8"/>
      <c r="J2581" s="8"/>
      <c r="K2581" s="19"/>
      <c r="L2581" s="18"/>
      <c r="M2581" s="19"/>
      <c r="N2581" s="18"/>
      <c r="O2581" s="18"/>
      <c r="P2581" s="18"/>
      <c r="Q2581" s="18"/>
      <c r="R2581" s="18"/>
    </row>
    <row r="2582" spans="9:18" x14ac:dyDescent="0.25">
      <c r="I2582" s="8"/>
      <c r="J2582" s="8"/>
      <c r="K2582" s="19"/>
      <c r="L2582" s="18"/>
      <c r="M2582" s="19"/>
      <c r="N2582" s="18"/>
      <c r="O2582" s="18"/>
      <c r="P2582" s="18"/>
      <c r="Q2582" s="18"/>
      <c r="R2582" s="18"/>
    </row>
    <row r="2583" spans="9:18" x14ac:dyDescent="0.25">
      <c r="I2583" s="8"/>
      <c r="J2583" s="8"/>
      <c r="K2583" s="19"/>
      <c r="L2583" s="18"/>
      <c r="M2583" s="19"/>
      <c r="N2583" s="18"/>
      <c r="O2583" s="18"/>
      <c r="P2583" s="18"/>
      <c r="Q2583" s="18"/>
      <c r="R2583" s="18"/>
    </row>
    <row r="2584" spans="9:18" x14ac:dyDescent="0.25">
      <c r="I2584" s="8"/>
      <c r="J2584" s="8"/>
      <c r="K2584" s="19"/>
      <c r="L2584" s="18"/>
      <c r="M2584" s="19"/>
      <c r="N2584" s="18"/>
      <c r="O2584" s="18"/>
      <c r="P2584" s="18"/>
      <c r="Q2584" s="18"/>
      <c r="R2584" s="18"/>
    </row>
    <row r="2585" spans="9:18" x14ac:dyDescent="0.25">
      <c r="I2585" s="8"/>
      <c r="J2585" s="8"/>
      <c r="K2585" s="19"/>
      <c r="L2585" s="18"/>
      <c r="M2585" s="19"/>
      <c r="N2585" s="18"/>
      <c r="O2585" s="18"/>
      <c r="P2585" s="18"/>
      <c r="Q2585" s="18"/>
      <c r="R2585" s="18"/>
    </row>
    <row r="2586" spans="9:18" x14ac:dyDescent="0.25">
      <c r="I2586" s="8"/>
      <c r="J2586" s="8"/>
      <c r="K2586" s="19"/>
      <c r="L2586" s="18"/>
      <c r="M2586" s="19"/>
      <c r="N2586" s="18"/>
      <c r="O2586" s="18"/>
      <c r="P2586" s="18"/>
      <c r="Q2586" s="18"/>
      <c r="R2586" s="18"/>
    </row>
    <row r="2587" spans="9:18" x14ac:dyDescent="0.25">
      <c r="I2587" s="8"/>
      <c r="J2587" s="8"/>
      <c r="K2587" s="19"/>
      <c r="L2587" s="18"/>
      <c r="M2587" s="19"/>
      <c r="N2587" s="18"/>
      <c r="O2587" s="18"/>
      <c r="P2587" s="18"/>
      <c r="Q2587" s="18"/>
      <c r="R2587" s="18"/>
    </row>
    <row r="2588" spans="9:18" x14ac:dyDescent="0.25">
      <c r="I2588" s="8"/>
      <c r="J2588" s="8"/>
      <c r="K2588" s="19"/>
      <c r="L2588" s="18"/>
      <c r="M2588" s="19"/>
      <c r="N2588" s="18"/>
      <c r="O2588" s="18"/>
      <c r="P2588" s="18"/>
      <c r="Q2588" s="18"/>
      <c r="R2588" s="18"/>
    </row>
    <row r="2589" spans="9:18" x14ac:dyDescent="0.25">
      <c r="I2589" s="8"/>
      <c r="J2589" s="8"/>
      <c r="K2589" s="19"/>
      <c r="L2589" s="18"/>
      <c r="M2589" s="19"/>
      <c r="N2589" s="18"/>
      <c r="O2589" s="18"/>
      <c r="P2589" s="18"/>
      <c r="Q2589" s="18"/>
      <c r="R2589" s="18"/>
    </row>
    <row r="2590" spans="9:18" x14ac:dyDescent="0.25">
      <c r="I2590" s="8"/>
      <c r="J2590" s="8"/>
      <c r="K2590" s="19"/>
      <c r="L2590" s="18"/>
      <c r="M2590" s="19"/>
      <c r="N2590" s="18"/>
      <c r="O2590" s="18"/>
      <c r="P2590" s="18"/>
      <c r="Q2590" s="18"/>
      <c r="R2590" s="18"/>
    </row>
    <row r="2591" spans="9:18" x14ac:dyDescent="0.25">
      <c r="I2591" s="8"/>
      <c r="J2591" s="8"/>
      <c r="K2591" s="19"/>
      <c r="L2591" s="18"/>
      <c r="M2591" s="19"/>
      <c r="N2591" s="18"/>
      <c r="O2591" s="18"/>
      <c r="P2591" s="18"/>
      <c r="Q2591" s="18"/>
      <c r="R2591" s="18"/>
    </row>
    <row r="2592" spans="9:18" x14ac:dyDescent="0.25">
      <c r="I2592" s="8"/>
      <c r="J2592" s="8"/>
      <c r="K2592" s="19"/>
      <c r="L2592" s="18"/>
      <c r="M2592" s="19"/>
      <c r="N2592" s="18"/>
      <c r="O2592" s="18"/>
      <c r="P2592" s="18"/>
      <c r="Q2592" s="18"/>
      <c r="R2592" s="18"/>
    </row>
    <row r="2593" spans="9:18" x14ac:dyDescent="0.25">
      <c r="I2593" s="8"/>
      <c r="J2593" s="8"/>
      <c r="K2593" s="19"/>
      <c r="L2593" s="18"/>
      <c r="M2593" s="19"/>
      <c r="N2593" s="18"/>
      <c r="O2593" s="18"/>
      <c r="P2593" s="18"/>
      <c r="Q2593" s="18"/>
      <c r="R2593" s="18"/>
    </row>
    <row r="2594" spans="9:18" x14ac:dyDescent="0.25">
      <c r="I2594" s="8"/>
      <c r="J2594" s="8"/>
      <c r="K2594" s="19"/>
      <c r="L2594" s="18"/>
      <c r="M2594" s="19"/>
      <c r="N2594" s="18"/>
      <c r="O2594" s="18"/>
      <c r="P2594" s="18"/>
      <c r="Q2594" s="18"/>
      <c r="R2594" s="18"/>
    </row>
    <row r="2595" spans="9:18" x14ac:dyDescent="0.25">
      <c r="I2595" s="8"/>
      <c r="J2595" s="8"/>
      <c r="K2595" s="19"/>
      <c r="L2595" s="18"/>
      <c r="M2595" s="19"/>
      <c r="N2595" s="18"/>
      <c r="O2595" s="18"/>
      <c r="P2595" s="18"/>
      <c r="Q2595" s="18"/>
      <c r="R2595" s="18"/>
    </row>
    <row r="2596" spans="9:18" x14ac:dyDescent="0.25">
      <c r="I2596" s="8"/>
      <c r="J2596" s="8"/>
      <c r="K2596" s="19"/>
      <c r="L2596" s="18"/>
      <c r="M2596" s="19"/>
      <c r="N2596" s="18"/>
      <c r="O2596" s="18"/>
      <c r="P2596" s="18"/>
      <c r="Q2596" s="18"/>
      <c r="R2596" s="18"/>
    </row>
    <row r="2597" spans="9:18" x14ac:dyDescent="0.25">
      <c r="I2597" s="8"/>
      <c r="J2597" s="8"/>
      <c r="K2597" s="19"/>
      <c r="L2597" s="18"/>
      <c r="M2597" s="19"/>
      <c r="N2597" s="18"/>
      <c r="O2597" s="18"/>
      <c r="P2597" s="18"/>
      <c r="Q2597" s="18"/>
      <c r="R2597" s="18"/>
    </row>
    <row r="2598" spans="9:18" x14ac:dyDescent="0.25">
      <c r="I2598" s="8"/>
      <c r="J2598" s="8"/>
      <c r="K2598" s="19"/>
      <c r="L2598" s="18"/>
      <c r="M2598" s="19"/>
      <c r="N2598" s="18"/>
      <c r="O2598" s="18"/>
      <c r="P2598" s="18"/>
      <c r="Q2598" s="18"/>
      <c r="R2598" s="18"/>
    </row>
    <row r="2599" spans="9:18" x14ac:dyDescent="0.25">
      <c r="I2599" s="8"/>
      <c r="J2599" s="8"/>
      <c r="K2599" s="19"/>
      <c r="L2599" s="18"/>
      <c r="M2599" s="19"/>
      <c r="N2599" s="18"/>
      <c r="O2599" s="18"/>
      <c r="P2599" s="18"/>
      <c r="Q2599" s="18"/>
      <c r="R2599" s="18"/>
    </row>
    <row r="2600" spans="9:18" x14ac:dyDescent="0.25">
      <c r="I2600" s="8"/>
      <c r="J2600" s="8"/>
      <c r="K2600" s="19"/>
      <c r="L2600" s="18"/>
      <c r="M2600" s="19"/>
      <c r="N2600" s="18"/>
      <c r="O2600" s="18"/>
      <c r="P2600" s="18"/>
      <c r="Q2600" s="18"/>
      <c r="R2600" s="18"/>
    </row>
    <row r="2601" spans="9:18" x14ac:dyDescent="0.25">
      <c r="I2601" s="8"/>
      <c r="J2601" s="8"/>
      <c r="K2601" s="19"/>
      <c r="L2601" s="18"/>
      <c r="M2601" s="19"/>
      <c r="N2601" s="18"/>
      <c r="O2601" s="18"/>
      <c r="P2601" s="18"/>
      <c r="Q2601" s="18"/>
      <c r="R2601" s="18"/>
    </row>
    <row r="2602" spans="9:18" x14ac:dyDescent="0.25">
      <c r="I2602" s="8"/>
      <c r="J2602" s="8"/>
      <c r="K2602" s="19"/>
      <c r="L2602" s="18"/>
      <c r="M2602" s="19"/>
      <c r="N2602" s="18"/>
      <c r="O2602" s="18"/>
      <c r="P2602" s="18"/>
      <c r="Q2602" s="18"/>
      <c r="R2602" s="18"/>
    </row>
    <row r="2603" spans="9:18" x14ac:dyDescent="0.25">
      <c r="I2603" s="8"/>
      <c r="J2603" s="8"/>
      <c r="K2603" s="19"/>
      <c r="L2603" s="18"/>
      <c r="M2603" s="19"/>
      <c r="N2603" s="18"/>
      <c r="O2603" s="18"/>
      <c r="P2603" s="18"/>
      <c r="Q2603" s="18"/>
      <c r="R2603" s="18"/>
    </row>
    <row r="2604" spans="9:18" x14ac:dyDescent="0.25">
      <c r="I2604" s="8"/>
      <c r="J2604" s="8"/>
      <c r="K2604" s="19"/>
      <c r="L2604" s="18"/>
      <c r="M2604" s="19"/>
      <c r="N2604" s="18"/>
      <c r="O2604" s="18"/>
      <c r="P2604" s="18"/>
      <c r="Q2604" s="18"/>
      <c r="R2604" s="18"/>
    </row>
    <row r="2605" spans="9:18" x14ac:dyDescent="0.25">
      <c r="I2605" s="8"/>
      <c r="J2605" s="8"/>
      <c r="K2605" s="19"/>
      <c r="L2605" s="18"/>
      <c r="M2605" s="19"/>
      <c r="N2605" s="18"/>
      <c r="O2605" s="18"/>
      <c r="P2605" s="18"/>
      <c r="Q2605" s="18"/>
      <c r="R2605" s="18"/>
    </row>
    <row r="2606" spans="9:18" x14ac:dyDescent="0.25">
      <c r="I2606" s="8"/>
      <c r="J2606" s="8"/>
      <c r="K2606" s="19"/>
      <c r="L2606" s="18"/>
      <c r="M2606" s="19"/>
      <c r="N2606" s="18"/>
      <c r="O2606" s="18"/>
      <c r="P2606" s="18"/>
      <c r="Q2606" s="18"/>
      <c r="R2606" s="18"/>
    </row>
    <row r="2607" spans="9:18" x14ac:dyDescent="0.25">
      <c r="I2607" s="8"/>
      <c r="J2607" s="8"/>
      <c r="K2607" s="19"/>
      <c r="L2607" s="18"/>
      <c r="M2607" s="19"/>
      <c r="N2607" s="18"/>
      <c r="O2607" s="18"/>
      <c r="P2607" s="18"/>
      <c r="Q2607" s="18"/>
      <c r="R2607" s="18"/>
    </row>
    <row r="2608" spans="9:18" x14ac:dyDescent="0.25">
      <c r="I2608" s="8"/>
      <c r="J2608" s="8"/>
      <c r="K2608" s="19"/>
      <c r="L2608" s="18"/>
      <c r="M2608" s="19"/>
      <c r="N2608" s="18"/>
      <c r="O2608" s="18"/>
      <c r="P2608" s="18"/>
      <c r="Q2608" s="18"/>
      <c r="R2608" s="18"/>
    </row>
    <row r="2609" spans="9:18" x14ac:dyDescent="0.25">
      <c r="I2609" s="8"/>
      <c r="J2609" s="8"/>
      <c r="K2609" s="19"/>
      <c r="L2609" s="18"/>
      <c r="M2609" s="19"/>
      <c r="N2609" s="18"/>
      <c r="O2609" s="18"/>
      <c r="P2609" s="18"/>
      <c r="Q2609" s="18"/>
      <c r="R2609" s="18"/>
    </row>
    <row r="2610" spans="9:18" x14ac:dyDescent="0.25">
      <c r="I2610" s="8"/>
      <c r="J2610" s="8"/>
      <c r="K2610" s="19"/>
      <c r="L2610" s="18"/>
      <c r="M2610" s="19"/>
      <c r="N2610" s="18"/>
      <c r="O2610" s="18"/>
      <c r="P2610" s="18"/>
      <c r="Q2610" s="18"/>
      <c r="R2610" s="18"/>
    </row>
    <row r="2611" spans="9:18" x14ac:dyDescent="0.25">
      <c r="I2611" s="8"/>
      <c r="J2611" s="8"/>
      <c r="K2611" s="19"/>
      <c r="L2611" s="18"/>
      <c r="M2611" s="19"/>
      <c r="N2611" s="18"/>
      <c r="O2611" s="18"/>
      <c r="P2611" s="18"/>
      <c r="Q2611" s="18"/>
      <c r="R2611" s="18"/>
    </row>
    <row r="2612" spans="9:18" x14ac:dyDescent="0.25">
      <c r="I2612" s="8"/>
      <c r="J2612" s="8"/>
      <c r="K2612" s="19"/>
      <c r="L2612" s="18"/>
      <c r="M2612" s="19"/>
      <c r="N2612" s="18"/>
      <c r="O2612" s="18"/>
      <c r="P2612" s="18"/>
      <c r="Q2612" s="18"/>
      <c r="R2612" s="18"/>
    </row>
    <row r="2613" spans="9:18" x14ac:dyDescent="0.25">
      <c r="I2613" s="8"/>
      <c r="J2613" s="8"/>
      <c r="K2613" s="19"/>
      <c r="L2613" s="18"/>
      <c r="M2613" s="19"/>
      <c r="N2613" s="18"/>
      <c r="O2613" s="18"/>
      <c r="P2613" s="18"/>
      <c r="Q2613" s="18"/>
      <c r="R2613" s="18"/>
    </row>
    <row r="2614" spans="9:18" x14ac:dyDescent="0.25">
      <c r="I2614" s="8"/>
      <c r="J2614" s="8"/>
      <c r="K2614" s="19"/>
      <c r="L2614" s="18"/>
      <c r="M2614" s="19"/>
      <c r="N2614" s="18"/>
      <c r="O2614" s="18"/>
      <c r="P2614" s="18"/>
      <c r="Q2614" s="18"/>
      <c r="R2614" s="18"/>
    </row>
    <row r="2615" spans="9:18" x14ac:dyDescent="0.25">
      <c r="I2615" s="8"/>
      <c r="J2615" s="8"/>
      <c r="K2615" s="19"/>
      <c r="L2615" s="18"/>
      <c r="M2615" s="19"/>
      <c r="N2615" s="18"/>
      <c r="O2615" s="18"/>
      <c r="P2615" s="18"/>
      <c r="Q2615" s="18"/>
      <c r="R2615" s="18"/>
    </row>
    <row r="2616" spans="9:18" x14ac:dyDescent="0.25">
      <c r="I2616" s="8"/>
      <c r="J2616" s="8"/>
      <c r="K2616" s="19"/>
      <c r="L2616" s="18"/>
      <c r="M2616" s="19"/>
      <c r="N2616" s="18"/>
      <c r="O2616" s="18"/>
      <c r="P2616" s="18"/>
      <c r="Q2616" s="18"/>
      <c r="R2616" s="18"/>
    </row>
    <row r="2617" spans="9:18" x14ac:dyDescent="0.25">
      <c r="I2617" s="8"/>
      <c r="J2617" s="8"/>
      <c r="K2617" s="19"/>
      <c r="L2617" s="18"/>
      <c r="M2617" s="19"/>
      <c r="N2617" s="18"/>
      <c r="O2617" s="18"/>
      <c r="P2617" s="18"/>
      <c r="Q2617" s="18"/>
      <c r="R2617" s="18"/>
    </row>
    <row r="2618" spans="9:18" x14ac:dyDescent="0.25">
      <c r="I2618" s="8"/>
      <c r="J2618" s="8"/>
      <c r="K2618" s="19"/>
      <c r="L2618" s="18"/>
      <c r="M2618" s="19"/>
      <c r="N2618" s="18"/>
      <c r="O2618" s="18"/>
      <c r="P2618" s="18"/>
      <c r="Q2618" s="18"/>
      <c r="R2618" s="18"/>
    </row>
    <row r="2619" spans="9:18" x14ac:dyDescent="0.25">
      <c r="I2619" s="8"/>
      <c r="J2619" s="8"/>
      <c r="K2619" s="19"/>
      <c r="L2619" s="18"/>
      <c r="M2619" s="19"/>
      <c r="N2619" s="18"/>
      <c r="O2619" s="18"/>
      <c r="P2619" s="18"/>
      <c r="Q2619" s="18"/>
      <c r="R2619" s="18"/>
    </row>
    <row r="2620" spans="9:18" x14ac:dyDescent="0.25">
      <c r="I2620" s="8"/>
      <c r="J2620" s="8"/>
      <c r="K2620" s="19"/>
      <c r="L2620" s="18"/>
      <c r="M2620" s="19"/>
      <c r="N2620" s="18"/>
      <c r="O2620" s="18"/>
      <c r="P2620" s="18"/>
      <c r="Q2620" s="18"/>
      <c r="R2620" s="18"/>
    </row>
    <row r="2621" spans="9:18" x14ac:dyDescent="0.25">
      <c r="I2621" s="8"/>
      <c r="J2621" s="8"/>
      <c r="K2621" s="19"/>
      <c r="L2621" s="18"/>
      <c r="M2621" s="19"/>
      <c r="N2621" s="18"/>
      <c r="O2621" s="18"/>
      <c r="P2621" s="18"/>
      <c r="Q2621" s="18"/>
      <c r="R2621" s="18"/>
    </row>
    <row r="2622" spans="9:18" x14ac:dyDescent="0.25">
      <c r="I2622" s="8"/>
      <c r="J2622" s="8"/>
      <c r="K2622" s="19"/>
      <c r="L2622" s="18"/>
      <c r="M2622" s="19"/>
      <c r="N2622" s="18"/>
      <c r="O2622" s="18"/>
      <c r="P2622" s="18"/>
      <c r="Q2622" s="18"/>
      <c r="R2622" s="18"/>
    </row>
    <row r="2623" spans="9:18" x14ac:dyDescent="0.25">
      <c r="I2623" s="8"/>
      <c r="J2623" s="8"/>
      <c r="K2623" s="19"/>
      <c r="L2623" s="18"/>
      <c r="M2623" s="19"/>
      <c r="N2623" s="18"/>
      <c r="O2623" s="18"/>
      <c r="P2623" s="18"/>
      <c r="Q2623" s="18"/>
      <c r="R2623" s="18"/>
    </row>
    <row r="2624" spans="9:18" x14ac:dyDescent="0.25">
      <c r="I2624" s="8"/>
      <c r="J2624" s="8"/>
      <c r="K2624" s="19"/>
      <c r="L2624" s="18"/>
      <c r="M2624" s="19"/>
      <c r="N2624" s="18"/>
      <c r="O2624" s="18"/>
      <c r="P2624" s="18"/>
      <c r="Q2624" s="18"/>
      <c r="R2624" s="18"/>
    </row>
    <row r="2625" spans="9:18" x14ac:dyDescent="0.25">
      <c r="I2625" s="8"/>
      <c r="J2625" s="8"/>
      <c r="K2625" s="19"/>
      <c r="L2625" s="18"/>
      <c r="M2625" s="19"/>
      <c r="N2625" s="18"/>
      <c r="O2625" s="18"/>
      <c r="P2625" s="18"/>
      <c r="Q2625" s="18"/>
      <c r="R2625" s="18"/>
    </row>
    <row r="2626" spans="9:18" x14ac:dyDescent="0.25">
      <c r="I2626" s="8"/>
      <c r="J2626" s="8"/>
      <c r="K2626" s="19"/>
      <c r="L2626" s="18"/>
      <c r="M2626" s="19"/>
      <c r="N2626" s="18"/>
      <c r="O2626" s="18"/>
      <c r="P2626" s="18"/>
      <c r="Q2626" s="18"/>
      <c r="R2626" s="18"/>
    </row>
    <row r="2627" spans="9:18" x14ac:dyDescent="0.25">
      <c r="I2627" s="8"/>
      <c r="J2627" s="8"/>
      <c r="K2627" s="19"/>
      <c r="L2627" s="18"/>
      <c r="M2627" s="19"/>
      <c r="N2627" s="18"/>
      <c r="O2627" s="18"/>
      <c r="P2627" s="18"/>
      <c r="Q2627" s="18"/>
      <c r="R2627" s="18"/>
    </row>
    <row r="2628" spans="9:18" x14ac:dyDescent="0.25">
      <c r="I2628" s="8"/>
      <c r="J2628" s="8"/>
      <c r="K2628" s="19"/>
      <c r="L2628" s="18"/>
      <c r="M2628" s="19"/>
      <c r="N2628" s="18"/>
      <c r="O2628" s="18"/>
      <c r="P2628" s="18"/>
      <c r="Q2628" s="18"/>
      <c r="R2628" s="18"/>
    </row>
    <row r="2629" spans="9:18" x14ac:dyDescent="0.25">
      <c r="I2629" s="8"/>
      <c r="J2629" s="8"/>
      <c r="K2629" s="19"/>
      <c r="L2629" s="18"/>
      <c r="M2629" s="19"/>
      <c r="N2629" s="18"/>
      <c r="O2629" s="18"/>
      <c r="P2629" s="18"/>
      <c r="Q2629" s="18"/>
      <c r="R2629" s="18"/>
    </row>
    <row r="2630" spans="9:18" x14ac:dyDescent="0.25">
      <c r="I2630" s="8"/>
      <c r="J2630" s="8"/>
      <c r="K2630" s="19"/>
      <c r="L2630" s="18"/>
      <c r="M2630" s="19"/>
      <c r="N2630" s="18"/>
      <c r="O2630" s="18"/>
      <c r="P2630" s="18"/>
      <c r="Q2630" s="18"/>
      <c r="R2630" s="18"/>
    </row>
    <row r="2631" spans="9:18" x14ac:dyDescent="0.25">
      <c r="I2631" s="8"/>
      <c r="J2631" s="8"/>
      <c r="K2631" s="19"/>
      <c r="L2631" s="18"/>
      <c r="M2631" s="19"/>
      <c r="N2631" s="18"/>
      <c r="O2631" s="18"/>
      <c r="P2631" s="18"/>
      <c r="Q2631" s="18"/>
      <c r="R2631" s="18"/>
    </row>
    <row r="2632" spans="9:18" x14ac:dyDescent="0.25">
      <c r="I2632" s="8"/>
      <c r="J2632" s="8"/>
      <c r="K2632" s="19"/>
      <c r="L2632" s="18"/>
      <c r="M2632" s="19"/>
      <c r="N2632" s="18"/>
      <c r="O2632" s="18"/>
      <c r="P2632" s="18"/>
      <c r="Q2632" s="18"/>
      <c r="R2632" s="18"/>
    </row>
    <row r="2633" spans="9:18" x14ac:dyDescent="0.25">
      <c r="I2633" s="8"/>
      <c r="J2633" s="8"/>
      <c r="K2633" s="19"/>
      <c r="L2633" s="18"/>
      <c r="M2633" s="19"/>
      <c r="N2633" s="18"/>
      <c r="O2633" s="18"/>
      <c r="P2633" s="18"/>
      <c r="Q2633" s="18"/>
      <c r="R2633" s="18"/>
    </row>
    <row r="2634" spans="9:18" x14ac:dyDescent="0.25">
      <c r="I2634" s="8"/>
      <c r="J2634" s="8"/>
      <c r="K2634" s="19"/>
      <c r="L2634" s="18"/>
      <c r="M2634" s="19"/>
      <c r="N2634" s="18"/>
      <c r="O2634" s="18"/>
      <c r="P2634" s="18"/>
      <c r="Q2634" s="18"/>
      <c r="R2634" s="18"/>
    </row>
    <row r="2635" spans="9:18" x14ac:dyDescent="0.25">
      <c r="I2635" s="8"/>
      <c r="J2635" s="8"/>
      <c r="K2635" s="19"/>
      <c r="L2635" s="18"/>
      <c r="M2635" s="19"/>
      <c r="N2635" s="18"/>
      <c r="O2635" s="18"/>
      <c r="P2635" s="18"/>
      <c r="Q2635" s="18"/>
      <c r="R2635" s="18"/>
    </row>
    <row r="2636" spans="9:18" x14ac:dyDescent="0.25">
      <c r="I2636" s="8"/>
      <c r="J2636" s="8"/>
      <c r="K2636" s="19"/>
      <c r="L2636" s="18"/>
      <c r="M2636" s="19"/>
      <c r="N2636" s="18"/>
      <c r="O2636" s="18"/>
      <c r="P2636" s="18"/>
      <c r="Q2636" s="18"/>
      <c r="R2636" s="18"/>
    </row>
    <row r="2637" spans="9:18" x14ac:dyDescent="0.25">
      <c r="I2637" s="8"/>
      <c r="J2637" s="8"/>
      <c r="K2637" s="19"/>
      <c r="L2637" s="18"/>
      <c r="M2637" s="19"/>
      <c r="N2637" s="18"/>
      <c r="O2637" s="18"/>
      <c r="P2637" s="18"/>
      <c r="Q2637" s="18"/>
      <c r="R2637" s="18"/>
    </row>
    <row r="2638" spans="9:18" x14ac:dyDescent="0.25">
      <c r="I2638" s="8"/>
      <c r="J2638" s="8"/>
      <c r="K2638" s="19"/>
      <c r="L2638" s="18"/>
      <c r="M2638" s="19"/>
      <c r="N2638" s="18"/>
      <c r="O2638" s="18"/>
      <c r="P2638" s="18"/>
      <c r="Q2638" s="18"/>
      <c r="R2638" s="18"/>
    </row>
    <row r="2639" spans="9:18" x14ac:dyDescent="0.25">
      <c r="I2639" s="8"/>
      <c r="J2639" s="8"/>
      <c r="K2639" s="19"/>
      <c r="L2639" s="18"/>
      <c r="M2639" s="19"/>
      <c r="N2639" s="18"/>
      <c r="O2639" s="18"/>
      <c r="P2639" s="18"/>
      <c r="Q2639" s="18"/>
      <c r="R2639" s="18"/>
    </row>
    <row r="2640" spans="9:18" x14ac:dyDescent="0.25">
      <c r="I2640" s="8"/>
      <c r="J2640" s="8"/>
      <c r="K2640" s="19"/>
      <c r="L2640" s="18"/>
      <c r="M2640" s="19"/>
      <c r="N2640" s="18"/>
      <c r="O2640" s="18"/>
      <c r="P2640" s="18"/>
      <c r="Q2640" s="18"/>
      <c r="R2640" s="18"/>
    </row>
    <row r="2641" spans="9:18" x14ac:dyDescent="0.25">
      <c r="I2641" s="8"/>
      <c r="J2641" s="8"/>
      <c r="K2641" s="19"/>
      <c r="L2641" s="18"/>
      <c r="M2641" s="19"/>
      <c r="N2641" s="18"/>
      <c r="O2641" s="18"/>
      <c r="P2641" s="18"/>
      <c r="Q2641" s="18"/>
      <c r="R2641" s="18"/>
    </row>
    <row r="2642" spans="9:18" x14ac:dyDescent="0.25">
      <c r="I2642" s="8"/>
      <c r="J2642" s="8"/>
      <c r="K2642" s="19"/>
      <c r="L2642" s="18"/>
      <c r="M2642" s="19"/>
      <c r="N2642" s="18"/>
      <c r="O2642" s="18"/>
      <c r="P2642" s="18"/>
      <c r="Q2642" s="18"/>
      <c r="R2642" s="18"/>
    </row>
    <row r="2643" spans="9:18" x14ac:dyDescent="0.25">
      <c r="I2643" s="8"/>
      <c r="J2643" s="8"/>
      <c r="K2643" s="19"/>
      <c r="L2643" s="18"/>
      <c r="M2643" s="19"/>
      <c r="N2643" s="18"/>
      <c r="O2643" s="18"/>
      <c r="P2643" s="18"/>
      <c r="Q2643" s="18"/>
      <c r="R2643" s="18"/>
    </row>
    <row r="2644" spans="9:18" x14ac:dyDescent="0.25">
      <c r="I2644" s="8"/>
      <c r="J2644" s="8"/>
      <c r="K2644" s="19"/>
      <c r="L2644" s="18"/>
      <c r="M2644" s="19"/>
      <c r="N2644" s="18"/>
      <c r="O2644" s="18"/>
      <c r="P2644" s="18"/>
      <c r="Q2644" s="18"/>
      <c r="R2644" s="18"/>
    </row>
    <row r="2645" spans="9:18" x14ac:dyDescent="0.25">
      <c r="I2645" s="8"/>
      <c r="J2645" s="8"/>
      <c r="K2645" s="19"/>
      <c r="L2645" s="18"/>
      <c r="M2645" s="19"/>
      <c r="N2645" s="18"/>
      <c r="O2645" s="18"/>
      <c r="P2645" s="18"/>
      <c r="Q2645" s="18"/>
      <c r="R2645" s="18"/>
    </row>
    <row r="2646" spans="9:18" x14ac:dyDescent="0.25">
      <c r="I2646" s="8"/>
      <c r="J2646" s="8"/>
      <c r="K2646" s="19"/>
      <c r="L2646" s="18"/>
      <c r="M2646" s="19"/>
      <c r="N2646" s="18"/>
      <c r="O2646" s="18"/>
      <c r="P2646" s="18"/>
      <c r="Q2646" s="18"/>
      <c r="R2646" s="18"/>
    </row>
    <row r="2647" spans="9:18" x14ac:dyDescent="0.25">
      <c r="I2647" s="8"/>
      <c r="J2647" s="8"/>
      <c r="K2647" s="19"/>
      <c r="L2647" s="18"/>
      <c r="M2647" s="19"/>
      <c r="N2647" s="18"/>
      <c r="O2647" s="18"/>
      <c r="P2647" s="18"/>
      <c r="Q2647" s="18"/>
      <c r="R2647" s="18"/>
    </row>
    <row r="2648" spans="9:18" x14ac:dyDescent="0.25">
      <c r="I2648" s="8"/>
      <c r="J2648" s="8"/>
      <c r="K2648" s="19"/>
      <c r="L2648" s="18"/>
      <c r="M2648" s="19"/>
      <c r="N2648" s="18"/>
      <c r="O2648" s="18"/>
      <c r="P2648" s="18"/>
      <c r="Q2648" s="18"/>
      <c r="R2648" s="18"/>
    </row>
    <row r="2649" spans="9:18" x14ac:dyDescent="0.25">
      <c r="I2649" s="8"/>
      <c r="J2649" s="8"/>
      <c r="K2649" s="19"/>
      <c r="L2649" s="18"/>
      <c r="M2649" s="19"/>
      <c r="N2649" s="18"/>
      <c r="O2649" s="18"/>
      <c r="P2649" s="18"/>
      <c r="Q2649" s="18"/>
      <c r="R2649" s="18"/>
    </row>
    <row r="2650" spans="9:18" x14ac:dyDescent="0.25">
      <c r="I2650" s="8"/>
      <c r="J2650" s="8"/>
      <c r="K2650" s="19"/>
      <c r="L2650" s="18"/>
      <c r="M2650" s="19"/>
      <c r="N2650" s="18"/>
      <c r="O2650" s="18"/>
      <c r="P2650" s="18"/>
      <c r="Q2650" s="18"/>
      <c r="R2650" s="18"/>
    </row>
    <row r="2651" spans="9:18" x14ac:dyDescent="0.25">
      <c r="I2651" s="8"/>
      <c r="J2651" s="8"/>
      <c r="K2651" s="19"/>
      <c r="L2651" s="18"/>
      <c r="M2651" s="19"/>
      <c r="N2651" s="18"/>
      <c r="O2651" s="18"/>
      <c r="P2651" s="18"/>
      <c r="Q2651" s="18"/>
      <c r="R2651" s="18"/>
    </row>
    <row r="2652" spans="9:18" x14ac:dyDescent="0.25">
      <c r="I2652" s="8"/>
      <c r="J2652" s="8"/>
      <c r="K2652" s="19"/>
      <c r="L2652" s="18"/>
      <c r="M2652" s="19"/>
      <c r="N2652" s="18"/>
      <c r="O2652" s="18"/>
      <c r="P2652" s="18"/>
      <c r="Q2652" s="18"/>
      <c r="R2652" s="18"/>
    </row>
    <row r="2653" spans="9:18" x14ac:dyDescent="0.25">
      <c r="I2653" s="8"/>
      <c r="J2653" s="8"/>
      <c r="K2653" s="19"/>
      <c r="L2653" s="18"/>
      <c r="M2653" s="19"/>
      <c r="N2653" s="18"/>
      <c r="O2653" s="18"/>
      <c r="P2653" s="18"/>
      <c r="Q2653" s="18"/>
      <c r="R2653" s="18"/>
    </row>
    <row r="2654" spans="9:18" x14ac:dyDescent="0.25">
      <c r="I2654" s="8"/>
      <c r="J2654" s="8"/>
      <c r="K2654" s="19"/>
      <c r="L2654" s="18"/>
      <c r="M2654" s="19"/>
      <c r="N2654" s="18"/>
      <c r="O2654" s="18"/>
      <c r="P2654" s="18"/>
      <c r="Q2654" s="18"/>
      <c r="R2654" s="18"/>
    </row>
    <row r="2655" spans="9:18" x14ac:dyDescent="0.25">
      <c r="I2655" s="8"/>
      <c r="J2655" s="8"/>
      <c r="K2655" s="19"/>
      <c r="L2655" s="18"/>
      <c r="M2655" s="19"/>
      <c r="N2655" s="18"/>
      <c r="O2655" s="18"/>
      <c r="P2655" s="18"/>
      <c r="Q2655" s="18"/>
      <c r="R2655" s="18"/>
    </row>
    <row r="2656" spans="9:18" x14ac:dyDescent="0.25">
      <c r="I2656" s="8"/>
      <c r="J2656" s="8"/>
      <c r="K2656" s="19"/>
      <c r="L2656" s="18"/>
      <c r="M2656" s="19"/>
      <c r="N2656" s="18"/>
      <c r="O2656" s="18"/>
      <c r="P2656" s="18"/>
      <c r="Q2656" s="18"/>
      <c r="R2656" s="18"/>
    </row>
    <row r="2657" spans="9:18" x14ac:dyDescent="0.25">
      <c r="I2657" s="8"/>
      <c r="J2657" s="8"/>
      <c r="K2657" s="19"/>
      <c r="L2657" s="18"/>
      <c r="M2657" s="19"/>
      <c r="N2657" s="18"/>
      <c r="O2657" s="18"/>
      <c r="P2657" s="18"/>
      <c r="Q2657" s="18"/>
      <c r="R2657" s="18"/>
    </row>
    <row r="2658" spans="9:18" x14ac:dyDescent="0.25">
      <c r="I2658" s="8"/>
      <c r="J2658" s="8"/>
      <c r="K2658" s="19"/>
      <c r="L2658" s="18"/>
      <c r="M2658" s="19"/>
      <c r="N2658" s="18"/>
      <c r="O2658" s="18"/>
      <c r="P2658" s="18"/>
      <c r="Q2658" s="18"/>
      <c r="R2658" s="18"/>
    </row>
    <row r="2659" spans="9:18" x14ac:dyDescent="0.25">
      <c r="I2659" s="8"/>
      <c r="J2659" s="8"/>
      <c r="K2659" s="19"/>
      <c r="L2659" s="18"/>
      <c r="M2659" s="19"/>
      <c r="N2659" s="18"/>
      <c r="O2659" s="18"/>
      <c r="P2659" s="18"/>
      <c r="Q2659" s="18"/>
      <c r="R2659" s="18"/>
    </row>
    <row r="2660" spans="9:18" x14ac:dyDescent="0.25">
      <c r="I2660" s="8"/>
      <c r="J2660" s="8"/>
      <c r="K2660" s="19"/>
      <c r="L2660" s="18"/>
      <c r="M2660" s="19"/>
      <c r="N2660" s="18"/>
      <c r="O2660" s="18"/>
      <c r="P2660" s="18"/>
      <c r="Q2660" s="18"/>
      <c r="R2660" s="18"/>
    </row>
    <row r="2661" spans="9:18" x14ac:dyDescent="0.25">
      <c r="I2661" s="8"/>
      <c r="J2661" s="8"/>
      <c r="K2661" s="19"/>
      <c r="L2661" s="18"/>
      <c r="M2661" s="19"/>
      <c r="N2661" s="18"/>
      <c r="O2661" s="18"/>
      <c r="P2661" s="18"/>
      <c r="Q2661" s="18"/>
      <c r="R2661" s="18"/>
    </row>
    <row r="2662" spans="9:18" x14ac:dyDescent="0.25">
      <c r="I2662" s="8"/>
      <c r="J2662" s="8"/>
      <c r="K2662" s="19"/>
      <c r="L2662" s="18"/>
      <c r="M2662" s="19"/>
      <c r="N2662" s="18"/>
      <c r="O2662" s="18"/>
      <c r="P2662" s="18"/>
      <c r="Q2662" s="18"/>
      <c r="R2662" s="18"/>
    </row>
    <row r="2663" spans="9:18" x14ac:dyDescent="0.25">
      <c r="I2663" s="8"/>
      <c r="J2663" s="8"/>
      <c r="K2663" s="19"/>
      <c r="L2663" s="18"/>
      <c r="M2663" s="19"/>
      <c r="N2663" s="18"/>
      <c r="O2663" s="18"/>
      <c r="P2663" s="18"/>
      <c r="Q2663" s="18"/>
      <c r="R2663" s="18"/>
    </row>
    <row r="2664" spans="9:18" x14ac:dyDescent="0.25">
      <c r="I2664" s="8"/>
      <c r="J2664" s="8"/>
      <c r="K2664" s="19"/>
      <c r="L2664" s="18"/>
      <c r="M2664" s="19"/>
      <c r="N2664" s="18"/>
      <c r="O2664" s="18"/>
      <c r="P2664" s="18"/>
      <c r="Q2664" s="18"/>
      <c r="R2664" s="18"/>
    </row>
    <row r="2665" spans="9:18" x14ac:dyDescent="0.25">
      <c r="I2665" s="8"/>
      <c r="J2665" s="8"/>
      <c r="K2665" s="19"/>
      <c r="L2665" s="18"/>
      <c r="M2665" s="19"/>
      <c r="N2665" s="18"/>
      <c r="O2665" s="18"/>
      <c r="P2665" s="18"/>
      <c r="Q2665" s="18"/>
      <c r="R2665" s="18"/>
    </row>
    <row r="2666" spans="9:18" x14ac:dyDescent="0.25">
      <c r="I2666" s="8"/>
      <c r="J2666" s="8"/>
      <c r="K2666" s="19"/>
      <c r="L2666" s="18"/>
      <c r="M2666" s="19"/>
      <c r="N2666" s="18"/>
      <c r="O2666" s="18"/>
      <c r="P2666" s="18"/>
      <c r="Q2666" s="18"/>
      <c r="R2666" s="18"/>
    </row>
    <row r="2667" spans="9:18" x14ac:dyDescent="0.25">
      <c r="I2667" s="8"/>
      <c r="J2667" s="8"/>
      <c r="K2667" s="19"/>
      <c r="L2667" s="18"/>
      <c r="M2667" s="19"/>
      <c r="N2667" s="18"/>
      <c r="O2667" s="18"/>
      <c r="P2667" s="18"/>
      <c r="Q2667" s="18"/>
      <c r="R2667" s="18"/>
    </row>
    <row r="2668" spans="9:18" x14ac:dyDescent="0.25">
      <c r="I2668" s="8"/>
      <c r="J2668" s="8"/>
      <c r="K2668" s="19"/>
      <c r="L2668" s="18"/>
      <c r="M2668" s="19"/>
      <c r="N2668" s="18"/>
      <c r="O2668" s="18"/>
      <c r="P2668" s="18"/>
      <c r="Q2668" s="18"/>
      <c r="R2668" s="18"/>
    </row>
    <row r="2669" spans="9:18" x14ac:dyDescent="0.25">
      <c r="I2669" s="8"/>
      <c r="J2669" s="8"/>
      <c r="K2669" s="19"/>
      <c r="L2669" s="18"/>
      <c r="M2669" s="19"/>
      <c r="N2669" s="18"/>
      <c r="O2669" s="18"/>
      <c r="P2669" s="18"/>
      <c r="Q2669" s="18"/>
      <c r="R2669" s="18"/>
    </row>
    <row r="2670" spans="9:18" x14ac:dyDescent="0.25">
      <c r="I2670" s="8"/>
      <c r="J2670" s="8"/>
      <c r="K2670" s="19"/>
      <c r="L2670" s="18"/>
      <c r="M2670" s="19"/>
      <c r="N2670" s="18"/>
      <c r="O2670" s="18"/>
      <c r="P2670" s="18"/>
      <c r="Q2670" s="18"/>
      <c r="R2670" s="18"/>
    </row>
    <row r="2671" spans="9:18" x14ac:dyDescent="0.25">
      <c r="I2671" s="8"/>
      <c r="J2671" s="8"/>
      <c r="K2671" s="19"/>
      <c r="L2671" s="18"/>
      <c r="M2671" s="19"/>
      <c r="N2671" s="18"/>
      <c r="O2671" s="18"/>
      <c r="P2671" s="18"/>
      <c r="Q2671" s="18"/>
      <c r="R2671" s="18"/>
    </row>
    <row r="2672" spans="9:18" x14ac:dyDescent="0.25">
      <c r="I2672" s="8"/>
      <c r="J2672" s="8"/>
      <c r="K2672" s="19"/>
      <c r="L2672" s="18"/>
      <c r="M2672" s="19"/>
      <c r="N2672" s="18"/>
      <c r="O2672" s="18"/>
      <c r="P2672" s="18"/>
      <c r="Q2672" s="18"/>
      <c r="R2672" s="18"/>
    </row>
    <row r="2673" spans="9:18" x14ac:dyDescent="0.25">
      <c r="I2673" s="8"/>
      <c r="J2673" s="8"/>
      <c r="K2673" s="19"/>
      <c r="L2673" s="18"/>
      <c r="M2673" s="19"/>
      <c r="N2673" s="18"/>
      <c r="O2673" s="18"/>
      <c r="P2673" s="18"/>
      <c r="Q2673" s="18"/>
      <c r="R2673" s="18"/>
    </row>
    <row r="2674" spans="9:18" x14ac:dyDescent="0.25">
      <c r="I2674" s="8"/>
      <c r="J2674" s="8"/>
      <c r="K2674" s="19"/>
      <c r="L2674" s="18"/>
      <c r="M2674" s="19"/>
      <c r="N2674" s="18"/>
      <c r="O2674" s="18"/>
      <c r="P2674" s="18"/>
      <c r="Q2674" s="18"/>
      <c r="R2674" s="18"/>
    </row>
    <row r="2675" spans="9:18" x14ac:dyDescent="0.25">
      <c r="I2675" s="8"/>
      <c r="J2675" s="8"/>
      <c r="K2675" s="19"/>
      <c r="L2675" s="18"/>
      <c r="M2675" s="19"/>
      <c r="N2675" s="18"/>
      <c r="O2675" s="18"/>
      <c r="P2675" s="18"/>
      <c r="Q2675" s="18"/>
      <c r="R2675" s="18"/>
    </row>
    <row r="2676" spans="9:18" x14ac:dyDescent="0.25">
      <c r="I2676" s="8"/>
      <c r="J2676" s="8"/>
      <c r="K2676" s="19"/>
      <c r="L2676" s="18"/>
      <c r="M2676" s="19"/>
      <c r="N2676" s="18"/>
      <c r="O2676" s="18"/>
      <c r="P2676" s="18"/>
      <c r="Q2676" s="18"/>
      <c r="R2676" s="18"/>
    </row>
    <row r="2677" spans="9:18" x14ac:dyDescent="0.25">
      <c r="I2677" s="8"/>
      <c r="J2677" s="8"/>
      <c r="K2677" s="19"/>
      <c r="L2677" s="18"/>
      <c r="M2677" s="19"/>
      <c r="N2677" s="18"/>
      <c r="O2677" s="18"/>
      <c r="P2677" s="18"/>
      <c r="Q2677" s="18"/>
      <c r="R2677" s="18"/>
    </row>
    <row r="2678" spans="9:18" x14ac:dyDescent="0.25">
      <c r="I2678" s="8"/>
      <c r="J2678" s="8"/>
      <c r="K2678" s="19"/>
      <c r="L2678" s="18"/>
      <c r="M2678" s="19"/>
      <c r="N2678" s="18"/>
      <c r="O2678" s="18"/>
      <c r="P2678" s="18"/>
      <c r="Q2678" s="18"/>
      <c r="R2678" s="18"/>
    </row>
    <row r="2679" spans="9:18" x14ac:dyDescent="0.25">
      <c r="I2679" s="8"/>
      <c r="J2679" s="8"/>
      <c r="K2679" s="19"/>
      <c r="L2679" s="18"/>
      <c r="M2679" s="19"/>
      <c r="N2679" s="18"/>
      <c r="O2679" s="18"/>
      <c r="P2679" s="18"/>
      <c r="Q2679" s="18"/>
      <c r="R2679" s="18"/>
    </row>
    <row r="2680" spans="9:18" x14ac:dyDescent="0.25">
      <c r="I2680" s="8"/>
      <c r="J2680" s="8"/>
      <c r="K2680" s="19"/>
      <c r="L2680" s="18"/>
      <c r="M2680" s="19"/>
      <c r="N2680" s="18"/>
      <c r="O2680" s="18"/>
      <c r="P2680" s="18"/>
      <c r="Q2680" s="18"/>
      <c r="R2680" s="18"/>
    </row>
    <row r="2681" spans="9:18" x14ac:dyDescent="0.25">
      <c r="I2681" s="8"/>
      <c r="J2681" s="8"/>
      <c r="K2681" s="19"/>
      <c r="L2681" s="18"/>
      <c r="M2681" s="19"/>
      <c r="N2681" s="18"/>
      <c r="O2681" s="18"/>
      <c r="P2681" s="18"/>
      <c r="Q2681" s="18"/>
      <c r="R2681" s="18"/>
    </row>
    <row r="2682" spans="9:18" x14ac:dyDescent="0.25">
      <c r="I2682" s="8"/>
      <c r="J2682" s="8"/>
      <c r="K2682" s="19"/>
      <c r="L2682" s="18"/>
      <c r="M2682" s="19"/>
      <c r="N2682" s="18"/>
      <c r="O2682" s="18"/>
      <c r="P2682" s="18"/>
      <c r="Q2682" s="18"/>
      <c r="R2682" s="18"/>
    </row>
    <row r="2683" spans="9:18" x14ac:dyDescent="0.25">
      <c r="I2683" s="8"/>
      <c r="J2683" s="8"/>
      <c r="K2683" s="19"/>
      <c r="L2683" s="18"/>
      <c r="M2683" s="19"/>
      <c r="N2683" s="18"/>
      <c r="O2683" s="18"/>
      <c r="P2683" s="18"/>
      <c r="Q2683" s="18"/>
      <c r="R2683" s="18"/>
    </row>
    <row r="2684" spans="9:18" x14ac:dyDescent="0.25">
      <c r="I2684" s="8"/>
      <c r="J2684" s="8"/>
      <c r="K2684" s="19"/>
      <c r="L2684" s="18"/>
      <c r="M2684" s="19"/>
      <c r="N2684" s="18"/>
      <c r="O2684" s="18"/>
      <c r="P2684" s="18"/>
      <c r="Q2684" s="18"/>
      <c r="R2684" s="18"/>
    </row>
    <row r="2685" spans="9:18" x14ac:dyDescent="0.25">
      <c r="I2685" s="8"/>
      <c r="J2685" s="8"/>
      <c r="K2685" s="19"/>
      <c r="L2685" s="18"/>
      <c r="M2685" s="19"/>
      <c r="N2685" s="18"/>
      <c r="O2685" s="18"/>
      <c r="P2685" s="18"/>
      <c r="Q2685" s="18"/>
      <c r="R2685" s="18"/>
    </row>
    <row r="2686" spans="9:18" x14ac:dyDescent="0.25">
      <c r="I2686" s="8"/>
      <c r="J2686" s="8"/>
      <c r="K2686" s="19"/>
      <c r="L2686" s="18"/>
      <c r="M2686" s="19"/>
      <c r="N2686" s="18"/>
      <c r="O2686" s="18"/>
      <c r="P2686" s="18"/>
      <c r="Q2686" s="18"/>
      <c r="R2686" s="18"/>
    </row>
    <row r="2687" spans="9:18" x14ac:dyDescent="0.25">
      <c r="I2687" s="8"/>
      <c r="J2687" s="8"/>
      <c r="K2687" s="19"/>
      <c r="L2687" s="18"/>
      <c r="M2687" s="19"/>
      <c r="N2687" s="18"/>
      <c r="O2687" s="18"/>
      <c r="P2687" s="18"/>
      <c r="Q2687" s="18"/>
      <c r="R2687" s="18"/>
    </row>
    <row r="2688" spans="9:18" x14ac:dyDescent="0.25">
      <c r="I2688" s="8"/>
      <c r="J2688" s="8"/>
      <c r="K2688" s="19"/>
      <c r="L2688" s="18"/>
      <c r="M2688" s="19"/>
      <c r="N2688" s="18"/>
      <c r="O2688" s="18"/>
      <c r="P2688" s="18"/>
      <c r="Q2688" s="18"/>
      <c r="R2688" s="18"/>
    </row>
    <row r="2689" spans="9:18" x14ac:dyDescent="0.25">
      <c r="I2689" s="8"/>
      <c r="J2689" s="8"/>
      <c r="K2689" s="19"/>
      <c r="L2689" s="18"/>
      <c r="M2689" s="19"/>
      <c r="N2689" s="18"/>
      <c r="O2689" s="18"/>
      <c r="P2689" s="18"/>
      <c r="Q2689" s="18"/>
      <c r="R2689" s="18"/>
    </row>
    <row r="2690" spans="9:18" x14ac:dyDescent="0.25">
      <c r="I2690" s="8"/>
      <c r="J2690" s="8"/>
      <c r="K2690" s="19"/>
      <c r="L2690" s="18"/>
      <c r="M2690" s="19"/>
      <c r="N2690" s="18"/>
      <c r="O2690" s="18"/>
      <c r="P2690" s="18"/>
      <c r="Q2690" s="18"/>
      <c r="R2690" s="18"/>
    </row>
    <row r="2691" spans="9:18" x14ac:dyDescent="0.25">
      <c r="I2691" s="8"/>
      <c r="J2691" s="8"/>
      <c r="K2691" s="19"/>
      <c r="L2691" s="18"/>
      <c r="M2691" s="19"/>
      <c r="N2691" s="18"/>
      <c r="O2691" s="18"/>
      <c r="P2691" s="18"/>
      <c r="Q2691" s="18"/>
      <c r="R2691" s="18"/>
    </row>
    <row r="2692" spans="9:18" x14ac:dyDescent="0.25">
      <c r="I2692" s="8"/>
      <c r="J2692" s="8"/>
      <c r="K2692" s="19"/>
      <c r="L2692" s="18"/>
      <c r="M2692" s="19"/>
      <c r="N2692" s="18"/>
      <c r="O2692" s="18"/>
      <c r="P2692" s="18"/>
      <c r="Q2692" s="18"/>
      <c r="R2692" s="18"/>
    </row>
    <row r="2693" spans="9:18" x14ac:dyDescent="0.25">
      <c r="I2693" s="8"/>
      <c r="J2693" s="8"/>
      <c r="K2693" s="19"/>
      <c r="L2693" s="18"/>
      <c r="M2693" s="19"/>
      <c r="N2693" s="18"/>
      <c r="O2693" s="18"/>
      <c r="P2693" s="18"/>
      <c r="Q2693" s="18"/>
      <c r="R2693" s="18"/>
    </row>
    <row r="2694" spans="9:18" x14ac:dyDescent="0.25">
      <c r="I2694" s="8"/>
      <c r="J2694" s="8"/>
      <c r="K2694" s="19"/>
      <c r="L2694" s="18"/>
      <c r="M2694" s="19"/>
      <c r="N2694" s="18"/>
      <c r="O2694" s="18"/>
      <c r="P2694" s="18"/>
      <c r="Q2694" s="18"/>
      <c r="R2694" s="18"/>
    </row>
    <row r="2695" spans="9:18" x14ac:dyDescent="0.25">
      <c r="I2695" s="8"/>
      <c r="J2695" s="8"/>
      <c r="K2695" s="19"/>
      <c r="L2695" s="18"/>
      <c r="M2695" s="19"/>
      <c r="N2695" s="18"/>
      <c r="O2695" s="18"/>
      <c r="P2695" s="18"/>
      <c r="Q2695" s="18"/>
      <c r="R2695" s="18"/>
    </row>
    <row r="2696" spans="9:18" x14ac:dyDescent="0.25">
      <c r="I2696" s="8"/>
      <c r="J2696" s="8"/>
      <c r="K2696" s="19"/>
      <c r="L2696" s="18"/>
      <c r="M2696" s="19"/>
      <c r="N2696" s="18"/>
      <c r="O2696" s="18"/>
      <c r="P2696" s="18"/>
      <c r="Q2696" s="18"/>
      <c r="R2696" s="18"/>
    </row>
    <row r="2697" spans="9:18" x14ac:dyDescent="0.25">
      <c r="I2697" s="8"/>
      <c r="J2697" s="8"/>
      <c r="K2697" s="19"/>
      <c r="L2697" s="18"/>
      <c r="M2697" s="19"/>
      <c r="N2697" s="18"/>
      <c r="O2697" s="18"/>
      <c r="P2697" s="18"/>
      <c r="Q2697" s="18"/>
      <c r="R2697" s="18"/>
    </row>
    <row r="2698" spans="9:18" x14ac:dyDescent="0.25">
      <c r="I2698" s="8"/>
      <c r="J2698" s="8"/>
      <c r="K2698" s="19"/>
      <c r="L2698" s="18"/>
      <c r="M2698" s="19"/>
      <c r="N2698" s="18"/>
      <c r="O2698" s="18"/>
      <c r="P2698" s="18"/>
      <c r="Q2698" s="18"/>
      <c r="R2698" s="18"/>
    </row>
    <row r="2699" spans="9:18" x14ac:dyDescent="0.25">
      <c r="I2699" s="8"/>
      <c r="J2699" s="8"/>
      <c r="K2699" s="19"/>
      <c r="L2699" s="18"/>
      <c r="M2699" s="19"/>
      <c r="N2699" s="18"/>
      <c r="O2699" s="18"/>
      <c r="P2699" s="18"/>
      <c r="Q2699" s="18"/>
      <c r="R2699" s="18"/>
    </row>
    <row r="2700" spans="9:18" x14ac:dyDescent="0.25">
      <c r="I2700" s="8"/>
      <c r="J2700" s="8"/>
      <c r="K2700" s="19"/>
      <c r="L2700" s="18"/>
      <c r="M2700" s="19"/>
      <c r="N2700" s="18"/>
      <c r="O2700" s="18"/>
      <c r="P2700" s="18"/>
      <c r="Q2700" s="18"/>
      <c r="R2700" s="18"/>
    </row>
    <row r="2701" spans="9:18" x14ac:dyDescent="0.25">
      <c r="I2701" s="8"/>
      <c r="J2701" s="8"/>
      <c r="K2701" s="19"/>
      <c r="L2701" s="18"/>
      <c r="M2701" s="19"/>
      <c r="N2701" s="18"/>
      <c r="O2701" s="18"/>
      <c r="P2701" s="18"/>
      <c r="Q2701" s="18"/>
      <c r="R2701" s="18"/>
    </row>
    <row r="2702" spans="9:18" x14ac:dyDescent="0.25">
      <c r="I2702" s="8"/>
      <c r="J2702" s="8"/>
      <c r="K2702" s="19"/>
      <c r="L2702" s="18"/>
      <c r="M2702" s="19"/>
      <c r="N2702" s="18"/>
      <c r="O2702" s="18"/>
      <c r="P2702" s="18"/>
      <c r="Q2702" s="18"/>
      <c r="R2702" s="18"/>
    </row>
    <row r="2703" spans="9:18" x14ac:dyDescent="0.25">
      <c r="I2703" s="8"/>
      <c r="J2703" s="8"/>
      <c r="K2703" s="19"/>
      <c r="L2703" s="18"/>
      <c r="M2703" s="19"/>
      <c r="N2703" s="18"/>
      <c r="O2703" s="18"/>
      <c r="P2703" s="18"/>
      <c r="Q2703" s="18"/>
      <c r="R2703" s="18"/>
    </row>
    <row r="2704" spans="9:18" x14ac:dyDescent="0.25">
      <c r="I2704" s="8"/>
      <c r="J2704" s="8"/>
      <c r="K2704" s="19"/>
      <c r="L2704" s="18"/>
      <c r="M2704" s="19"/>
      <c r="N2704" s="18"/>
      <c r="O2704" s="18"/>
      <c r="P2704" s="18"/>
      <c r="Q2704" s="18"/>
      <c r="R2704" s="18"/>
    </row>
    <row r="2705" spans="9:18" x14ac:dyDescent="0.25">
      <c r="I2705" s="8"/>
      <c r="J2705" s="8"/>
      <c r="K2705" s="19"/>
      <c r="L2705" s="18"/>
      <c r="M2705" s="19"/>
      <c r="N2705" s="18"/>
      <c r="O2705" s="18"/>
      <c r="P2705" s="18"/>
      <c r="Q2705" s="18"/>
      <c r="R2705" s="18"/>
    </row>
    <row r="2706" spans="9:18" x14ac:dyDescent="0.25">
      <c r="I2706" s="8"/>
      <c r="J2706" s="8"/>
      <c r="K2706" s="19"/>
      <c r="L2706" s="18"/>
      <c r="M2706" s="19"/>
      <c r="N2706" s="18"/>
      <c r="O2706" s="18"/>
      <c r="P2706" s="18"/>
      <c r="Q2706" s="18"/>
      <c r="R2706" s="18"/>
    </row>
    <row r="2707" spans="9:18" x14ac:dyDescent="0.25">
      <c r="I2707" s="8"/>
      <c r="J2707" s="8"/>
      <c r="K2707" s="19"/>
      <c r="L2707" s="18"/>
      <c r="M2707" s="19"/>
      <c r="N2707" s="18"/>
      <c r="O2707" s="18"/>
      <c r="P2707" s="18"/>
      <c r="Q2707" s="18"/>
      <c r="R2707" s="18"/>
    </row>
    <row r="2708" spans="9:18" x14ac:dyDescent="0.25">
      <c r="I2708" s="8"/>
      <c r="J2708" s="8"/>
      <c r="K2708" s="19"/>
      <c r="L2708" s="18"/>
      <c r="M2708" s="19"/>
      <c r="N2708" s="18"/>
      <c r="O2708" s="18"/>
      <c r="P2708" s="18"/>
      <c r="Q2708" s="18"/>
      <c r="R2708" s="18"/>
    </row>
    <row r="2709" spans="9:18" x14ac:dyDescent="0.25">
      <c r="I2709" s="8"/>
      <c r="J2709" s="8"/>
      <c r="K2709" s="19"/>
      <c r="L2709" s="18"/>
      <c r="M2709" s="19"/>
      <c r="N2709" s="18"/>
      <c r="O2709" s="18"/>
      <c r="P2709" s="18"/>
      <c r="Q2709" s="18"/>
      <c r="R2709" s="18"/>
    </row>
    <row r="2710" spans="9:18" x14ac:dyDescent="0.25">
      <c r="I2710" s="8"/>
      <c r="J2710" s="8"/>
      <c r="K2710" s="19"/>
      <c r="L2710" s="18"/>
      <c r="M2710" s="19"/>
      <c r="N2710" s="18"/>
      <c r="O2710" s="18"/>
      <c r="P2710" s="18"/>
      <c r="Q2710" s="18"/>
      <c r="R2710" s="18"/>
    </row>
    <row r="2711" spans="9:18" x14ac:dyDescent="0.25">
      <c r="I2711" s="8"/>
      <c r="J2711" s="8"/>
      <c r="K2711" s="19"/>
      <c r="L2711" s="18"/>
      <c r="M2711" s="19"/>
      <c r="N2711" s="18"/>
      <c r="O2711" s="18"/>
      <c r="P2711" s="18"/>
      <c r="Q2711" s="18"/>
      <c r="R2711" s="18"/>
    </row>
    <row r="2712" spans="9:18" x14ac:dyDescent="0.25">
      <c r="I2712" s="8"/>
      <c r="J2712" s="8"/>
      <c r="K2712" s="19"/>
      <c r="L2712" s="18"/>
      <c r="M2712" s="19"/>
      <c r="N2712" s="18"/>
      <c r="O2712" s="18"/>
      <c r="P2712" s="18"/>
      <c r="Q2712" s="18"/>
      <c r="R2712" s="18"/>
    </row>
    <row r="2713" spans="9:18" x14ac:dyDescent="0.25">
      <c r="I2713" s="8"/>
      <c r="J2713" s="8"/>
      <c r="K2713" s="19"/>
      <c r="L2713" s="18"/>
      <c r="M2713" s="19"/>
      <c r="N2713" s="18"/>
      <c r="O2713" s="18"/>
      <c r="P2713" s="18"/>
      <c r="Q2713" s="18"/>
      <c r="R2713" s="18"/>
    </row>
    <row r="2714" spans="9:18" x14ac:dyDescent="0.25">
      <c r="I2714" s="8"/>
      <c r="J2714" s="8"/>
      <c r="K2714" s="19"/>
      <c r="L2714" s="18"/>
      <c r="M2714" s="19"/>
      <c r="N2714" s="18"/>
      <c r="O2714" s="18"/>
      <c r="P2714" s="18"/>
      <c r="Q2714" s="18"/>
      <c r="R2714" s="18"/>
    </row>
    <row r="2715" spans="9:18" x14ac:dyDescent="0.25">
      <c r="I2715" s="8"/>
      <c r="J2715" s="8"/>
      <c r="K2715" s="19"/>
      <c r="L2715" s="18"/>
      <c r="M2715" s="19"/>
      <c r="N2715" s="18"/>
      <c r="O2715" s="18"/>
      <c r="P2715" s="18"/>
      <c r="Q2715" s="18"/>
      <c r="R2715" s="18"/>
    </row>
    <row r="2716" spans="9:18" x14ac:dyDescent="0.25">
      <c r="I2716" s="8"/>
      <c r="J2716" s="8"/>
      <c r="K2716" s="19"/>
      <c r="L2716" s="18"/>
      <c r="M2716" s="19"/>
      <c r="N2716" s="18"/>
      <c r="O2716" s="18"/>
      <c r="P2716" s="18"/>
      <c r="Q2716" s="18"/>
      <c r="R2716" s="18"/>
    </row>
    <row r="2717" spans="9:18" x14ac:dyDescent="0.25">
      <c r="I2717" s="8"/>
      <c r="J2717" s="8"/>
      <c r="K2717" s="19"/>
      <c r="L2717" s="18"/>
      <c r="M2717" s="19"/>
      <c r="N2717" s="18"/>
      <c r="O2717" s="18"/>
      <c r="P2717" s="18"/>
      <c r="Q2717" s="18"/>
      <c r="R2717" s="18"/>
    </row>
    <row r="2718" spans="9:18" x14ac:dyDescent="0.25">
      <c r="I2718" s="8"/>
      <c r="J2718" s="8"/>
      <c r="K2718" s="19"/>
      <c r="L2718" s="18"/>
      <c r="M2718" s="19"/>
      <c r="N2718" s="18"/>
      <c r="O2718" s="18"/>
      <c r="P2718" s="18"/>
      <c r="Q2718" s="18"/>
      <c r="R2718" s="18"/>
    </row>
    <row r="2719" spans="9:18" x14ac:dyDescent="0.25">
      <c r="I2719" s="8"/>
      <c r="J2719" s="8"/>
      <c r="K2719" s="19"/>
      <c r="L2719" s="18"/>
      <c r="M2719" s="19"/>
      <c r="N2719" s="18"/>
      <c r="O2719" s="18"/>
      <c r="P2719" s="18"/>
      <c r="Q2719" s="18"/>
      <c r="R2719" s="18"/>
    </row>
    <row r="2720" spans="9:18" x14ac:dyDescent="0.25">
      <c r="I2720" s="8"/>
      <c r="J2720" s="8"/>
      <c r="K2720" s="19"/>
      <c r="L2720" s="18"/>
      <c r="M2720" s="19"/>
      <c r="N2720" s="18"/>
      <c r="O2720" s="18"/>
      <c r="P2720" s="18"/>
      <c r="Q2720" s="18"/>
      <c r="R2720" s="18"/>
    </row>
    <row r="2721" spans="9:18" x14ac:dyDescent="0.25">
      <c r="I2721" s="8"/>
      <c r="J2721" s="8"/>
      <c r="K2721" s="19"/>
      <c r="L2721" s="18"/>
      <c r="M2721" s="19"/>
      <c r="N2721" s="18"/>
      <c r="O2721" s="18"/>
      <c r="P2721" s="18"/>
      <c r="Q2721" s="18"/>
      <c r="R2721" s="18"/>
    </row>
    <row r="2722" spans="9:18" x14ac:dyDescent="0.25">
      <c r="I2722" s="8"/>
      <c r="J2722" s="8"/>
      <c r="K2722" s="19"/>
      <c r="L2722" s="18"/>
      <c r="M2722" s="19"/>
      <c r="N2722" s="18"/>
      <c r="O2722" s="18"/>
      <c r="P2722" s="18"/>
      <c r="Q2722" s="18"/>
      <c r="R2722" s="18"/>
    </row>
    <row r="2723" spans="9:18" x14ac:dyDescent="0.25">
      <c r="I2723" s="8"/>
      <c r="J2723" s="8"/>
      <c r="K2723" s="19"/>
      <c r="L2723" s="18"/>
      <c r="M2723" s="19"/>
      <c r="N2723" s="18"/>
      <c r="O2723" s="18"/>
      <c r="P2723" s="18"/>
      <c r="Q2723" s="18"/>
      <c r="R2723" s="18"/>
    </row>
    <row r="2724" spans="9:18" x14ac:dyDescent="0.25">
      <c r="I2724" s="8"/>
      <c r="J2724" s="8"/>
      <c r="K2724" s="19"/>
      <c r="L2724" s="18"/>
      <c r="M2724" s="19"/>
      <c r="N2724" s="18"/>
      <c r="O2724" s="18"/>
      <c r="P2724" s="18"/>
      <c r="Q2724" s="18"/>
      <c r="R2724" s="18"/>
    </row>
    <row r="2725" spans="9:18" x14ac:dyDescent="0.25">
      <c r="I2725" s="8"/>
      <c r="J2725" s="8"/>
      <c r="K2725" s="19"/>
      <c r="L2725" s="18"/>
      <c r="M2725" s="19"/>
      <c r="N2725" s="18"/>
      <c r="O2725" s="18"/>
      <c r="P2725" s="18"/>
      <c r="Q2725" s="18"/>
      <c r="R2725" s="18"/>
    </row>
    <row r="2726" spans="9:18" x14ac:dyDescent="0.25">
      <c r="I2726" s="8"/>
      <c r="J2726" s="8"/>
      <c r="K2726" s="19"/>
      <c r="L2726" s="18"/>
      <c r="M2726" s="19"/>
      <c r="N2726" s="18"/>
      <c r="O2726" s="18"/>
      <c r="P2726" s="18"/>
      <c r="Q2726" s="18"/>
      <c r="R2726" s="18"/>
    </row>
    <row r="2727" spans="9:18" x14ac:dyDescent="0.25">
      <c r="I2727" s="8"/>
      <c r="J2727" s="8"/>
      <c r="K2727" s="19"/>
      <c r="L2727" s="18"/>
      <c r="M2727" s="19"/>
      <c r="N2727" s="18"/>
      <c r="O2727" s="18"/>
      <c r="P2727" s="18"/>
      <c r="Q2727" s="18"/>
      <c r="R2727" s="18"/>
    </row>
    <row r="2728" spans="9:18" x14ac:dyDescent="0.25">
      <c r="I2728" s="8"/>
      <c r="J2728" s="8"/>
      <c r="K2728" s="19"/>
      <c r="L2728" s="18"/>
      <c r="M2728" s="19"/>
      <c r="N2728" s="18"/>
      <c r="O2728" s="18"/>
      <c r="P2728" s="18"/>
      <c r="Q2728" s="18"/>
      <c r="R2728" s="18"/>
    </row>
    <row r="2729" spans="9:18" x14ac:dyDescent="0.25">
      <c r="I2729" s="8"/>
      <c r="J2729" s="8"/>
      <c r="K2729" s="19"/>
      <c r="L2729" s="18"/>
      <c r="M2729" s="19"/>
      <c r="N2729" s="18"/>
      <c r="O2729" s="18"/>
      <c r="P2729" s="18"/>
      <c r="Q2729" s="18"/>
      <c r="R2729" s="18"/>
    </row>
    <row r="2730" spans="9:18" x14ac:dyDescent="0.25">
      <c r="I2730" s="8"/>
      <c r="J2730" s="8"/>
      <c r="K2730" s="19"/>
      <c r="L2730" s="18"/>
      <c r="M2730" s="19"/>
      <c r="N2730" s="18"/>
      <c r="O2730" s="18"/>
      <c r="P2730" s="18"/>
      <c r="Q2730" s="18"/>
      <c r="R2730" s="18"/>
    </row>
    <row r="2731" spans="9:18" x14ac:dyDescent="0.25">
      <c r="I2731" s="8"/>
      <c r="J2731" s="8"/>
      <c r="K2731" s="19"/>
      <c r="L2731" s="18"/>
      <c r="M2731" s="19"/>
      <c r="N2731" s="18"/>
      <c r="O2731" s="18"/>
      <c r="P2731" s="18"/>
      <c r="Q2731" s="18"/>
      <c r="R2731" s="18"/>
    </row>
    <row r="2732" spans="9:18" x14ac:dyDescent="0.25">
      <c r="I2732" s="8"/>
      <c r="J2732" s="8"/>
      <c r="K2732" s="19"/>
      <c r="L2732" s="18"/>
      <c r="M2732" s="19"/>
      <c r="N2732" s="18"/>
      <c r="O2732" s="18"/>
      <c r="P2732" s="18"/>
      <c r="Q2732" s="18"/>
      <c r="R2732" s="18"/>
    </row>
    <row r="2733" spans="9:18" x14ac:dyDescent="0.25">
      <c r="I2733" s="8"/>
      <c r="J2733" s="8"/>
      <c r="K2733" s="19"/>
      <c r="L2733" s="18"/>
      <c r="M2733" s="19"/>
      <c r="N2733" s="18"/>
      <c r="O2733" s="18"/>
      <c r="P2733" s="18"/>
      <c r="Q2733" s="18"/>
      <c r="R2733" s="18"/>
    </row>
    <row r="2734" spans="9:18" x14ac:dyDescent="0.25">
      <c r="I2734" s="8"/>
      <c r="J2734" s="8"/>
      <c r="K2734" s="19"/>
      <c r="L2734" s="18"/>
      <c r="M2734" s="19"/>
      <c r="N2734" s="18"/>
      <c r="O2734" s="18"/>
      <c r="P2734" s="18"/>
      <c r="Q2734" s="18"/>
      <c r="R2734" s="18"/>
    </row>
    <row r="2735" spans="9:18" x14ac:dyDescent="0.25">
      <c r="I2735" s="8"/>
      <c r="J2735" s="8"/>
      <c r="K2735" s="19"/>
      <c r="L2735" s="18"/>
      <c r="M2735" s="19"/>
      <c r="N2735" s="18"/>
      <c r="O2735" s="18"/>
      <c r="P2735" s="18"/>
      <c r="Q2735" s="18"/>
      <c r="R2735" s="18"/>
    </row>
    <row r="2736" spans="9:18" x14ac:dyDescent="0.25">
      <c r="I2736" s="8"/>
      <c r="J2736" s="8"/>
      <c r="K2736" s="19"/>
      <c r="L2736" s="18"/>
      <c r="M2736" s="19"/>
      <c r="N2736" s="18"/>
      <c r="O2736" s="18"/>
      <c r="P2736" s="18"/>
      <c r="Q2736" s="18"/>
      <c r="R2736" s="18"/>
    </row>
    <row r="2737" spans="9:18" x14ac:dyDescent="0.25">
      <c r="I2737" s="8"/>
      <c r="J2737" s="8"/>
      <c r="K2737" s="19"/>
      <c r="L2737" s="18"/>
      <c r="M2737" s="19"/>
      <c r="N2737" s="18"/>
      <c r="O2737" s="18"/>
      <c r="P2737" s="18"/>
      <c r="Q2737" s="18"/>
      <c r="R2737" s="18"/>
    </row>
    <row r="2738" spans="9:18" x14ac:dyDescent="0.25">
      <c r="I2738" s="8"/>
      <c r="J2738" s="8"/>
      <c r="K2738" s="19"/>
      <c r="L2738" s="18"/>
      <c r="M2738" s="19"/>
      <c r="N2738" s="18"/>
      <c r="O2738" s="18"/>
      <c r="P2738" s="18"/>
      <c r="Q2738" s="18"/>
      <c r="R2738" s="18"/>
    </row>
    <row r="2739" spans="9:18" x14ac:dyDescent="0.25">
      <c r="I2739" s="8"/>
      <c r="J2739" s="8"/>
      <c r="K2739" s="19"/>
      <c r="L2739" s="18"/>
      <c r="M2739" s="19"/>
      <c r="N2739" s="18"/>
      <c r="O2739" s="18"/>
      <c r="P2739" s="18"/>
      <c r="Q2739" s="18"/>
      <c r="R2739" s="18"/>
    </row>
    <row r="2740" spans="9:18" x14ac:dyDescent="0.25">
      <c r="I2740" s="8"/>
      <c r="J2740" s="8"/>
      <c r="K2740" s="19"/>
      <c r="L2740" s="18"/>
      <c r="M2740" s="19"/>
      <c r="N2740" s="18"/>
      <c r="O2740" s="18"/>
      <c r="P2740" s="18"/>
      <c r="Q2740" s="18"/>
      <c r="R2740" s="18"/>
    </row>
    <row r="2741" spans="9:18" x14ac:dyDescent="0.25">
      <c r="I2741" s="8"/>
      <c r="J2741" s="8"/>
      <c r="K2741" s="19"/>
      <c r="L2741" s="18"/>
      <c r="M2741" s="19"/>
      <c r="N2741" s="18"/>
      <c r="O2741" s="18"/>
      <c r="P2741" s="18"/>
      <c r="Q2741" s="18"/>
      <c r="R2741" s="18"/>
    </row>
    <row r="2742" spans="9:18" x14ac:dyDescent="0.25">
      <c r="I2742" s="8"/>
      <c r="J2742" s="8"/>
      <c r="K2742" s="19"/>
      <c r="L2742" s="18"/>
      <c r="M2742" s="19"/>
      <c r="N2742" s="18"/>
      <c r="O2742" s="18"/>
      <c r="P2742" s="18"/>
      <c r="Q2742" s="18"/>
      <c r="R2742" s="18"/>
    </row>
    <row r="2743" spans="9:18" x14ac:dyDescent="0.25">
      <c r="I2743" s="8"/>
      <c r="J2743" s="8"/>
      <c r="K2743" s="19"/>
      <c r="L2743" s="18"/>
      <c r="M2743" s="19"/>
      <c r="N2743" s="18"/>
      <c r="O2743" s="18"/>
      <c r="P2743" s="18"/>
      <c r="Q2743" s="18"/>
      <c r="R2743" s="18"/>
    </row>
    <row r="2744" spans="9:18" x14ac:dyDescent="0.25">
      <c r="I2744" s="8"/>
      <c r="J2744" s="8"/>
      <c r="K2744" s="19"/>
      <c r="L2744" s="18"/>
      <c r="M2744" s="19"/>
      <c r="N2744" s="18"/>
      <c r="O2744" s="18"/>
      <c r="P2744" s="18"/>
      <c r="Q2744" s="18"/>
      <c r="R2744" s="18"/>
    </row>
    <row r="2745" spans="9:18" x14ac:dyDescent="0.25">
      <c r="I2745" s="8"/>
      <c r="J2745" s="8"/>
      <c r="K2745" s="19"/>
      <c r="L2745" s="18"/>
      <c r="M2745" s="19"/>
      <c r="N2745" s="18"/>
      <c r="O2745" s="18"/>
      <c r="P2745" s="18"/>
      <c r="Q2745" s="18"/>
      <c r="R2745" s="18"/>
    </row>
    <row r="2746" spans="9:18" x14ac:dyDescent="0.25">
      <c r="I2746" s="8"/>
      <c r="J2746" s="8"/>
      <c r="K2746" s="19"/>
      <c r="L2746" s="18"/>
      <c r="M2746" s="19"/>
      <c r="N2746" s="18"/>
      <c r="O2746" s="18"/>
      <c r="P2746" s="18"/>
      <c r="Q2746" s="18"/>
      <c r="R2746" s="18"/>
    </row>
    <row r="2747" spans="9:18" x14ac:dyDescent="0.25">
      <c r="I2747" s="8"/>
      <c r="J2747" s="8"/>
      <c r="K2747" s="19"/>
      <c r="L2747" s="18"/>
      <c r="M2747" s="19"/>
      <c r="N2747" s="18"/>
      <c r="O2747" s="18"/>
      <c r="P2747" s="18"/>
      <c r="Q2747" s="18"/>
      <c r="R2747" s="18"/>
    </row>
    <row r="2748" spans="9:18" x14ac:dyDescent="0.25">
      <c r="I2748" s="8"/>
      <c r="J2748" s="8"/>
      <c r="K2748" s="19"/>
      <c r="L2748" s="18"/>
      <c r="M2748" s="19"/>
      <c r="N2748" s="18"/>
      <c r="O2748" s="18"/>
      <c r="P2748" s="18"/>
      <c r="Q2748" s="18"/>
      <c r="R2748" s="18"/>
    </row>
    <row r="2749" spans="9:18" x14ac:dyDescent="0.25">
      <c r="I2749" s="8"/>
      <c r="J2749" s="8"/>
      <c r="K2749" s="19"/>
      <c r="L2749" s="18"/>
      <c r="M2749" s="19"/>
      <c r="N2749" s="18"/>
      <c r="O2749" s="18"/>
      <c r="P2749" s="18"/>
      <c r="Q2749" s="18"/>
      <c r="R2749" s="18"/>
    </row>
    <row r="2750" spans="9:18" x14ac:dyDescent="0.25">
      <c r="I2750" s="8"/>
      <c r="J2750" s="8"/>
      <c r="K2750" s="19"/>
      <c r="L2750" s="18"/>
      <c r="M2750" s="19"/>
      <c r="N2750" s="18"/>
      <c r="O2750" s="18"/>
      <c r="P2750" s="18"/>
      <c r="Q2750" s="18"/>
      <c r="R2750" s="18"/>
    </row>
    <row r="2751" spans="9:18" x14ac:dyDescent="0.25">
      <c r="I2751" s="8"/>
      <c r="J2751" s="8"/>
      <c r="K2751" s="19"/>
      <c r="L2751" s="18"/>
      <c r="M2751" s="19"/>
      <c r="N2751" s="18"/>
      <c r="O2751" s="18"/>
      <c r="P2751" s="18"/>
      <c r="Q2751" s="18"/>
      <c r="R2751" s="18"/>
    </row>
    <row r="2752" spans="9:18" x14ac:dyDescent="0.25">
      <c r="I2752" s="8"/>
      <c r="J2752" s="8"/>
      <c r="K2752" s="19"/>
      <c r="L2752" s="18"/>
      <c r="M2752" s="19"/>
      <c r="N2752" s="18"/>
      <c r="O2752" s="18"/>
      <c r="P2752" s="18"/>
      <c r="Q2752" s="18"/>
      <c r="R2752" s="18"/>
    </row>
    <row r="2753" spans="9:18" x14ac:dyDescent="0.25">
      <c r="I2753" s="8"/>
      <c r="J2753" s="8"/>
      <c r="K2753" s="19"/>
      <c r="L2753" s="18"/>
      <c r="M2753" s="19"/>
      <c r="N2753" s="18"/>
      <c r="O2753" s="18"/>
      <c r="P2753" s="18"/>
      <c r="Q2753" s="18"/>
      <c r="R2753" s="18"/>
    </row>
    <row r="2754" spans="9:18" x14ac:dyDescent="0.25">
      <c r="I2754" s="8"/>
      <c r="J2754" s="8"/>
      <c r="K2754" s="19"/>
      <c r="L2754" s="18"/>
      <c r="M2754" s="19"/>
      <c r="N2754" s="18"/>
      <c r="O2754" s="18"/>
      <c r="P2754" s="18"/>
      <c r="Q2754" s="18"/>
      <c r="R2754" s="18"/>
    </row>
    <row r="2755" spans="9:18" x14ac:dyDescent="0.25">
      <c r="I2755" s="8"/>
      <c r="J2755" s="8"/>
      <c r="K2755" s="19"/>
      <c r="L2755" s="18"/>
      <c r="M2755" s="19"/>
      <c r="N2755" s="18"/>
      <c r="O2755" s="18"/>
      <c r="P2755" s="18"/>
      <c r="Q2755" s="18"/>
      <c r="R2755" s="18"/>
    </row>
    <row r="2756" spans="9:18" x14ac:dyDescent="0.25">
      <c r="I2756" s="8"/>
      <c r="J2756" s="8"/>
      <c r="K2756" s="19"/>
      <c r="L2756" s="18"/>
      <c r="M2756" s="19"/>
      <c r="N2756" s="18"/>
      <c r="O2756" s="18"/>
      <c r="P2756" s="18"/>
      <c r="Q2756" s="18"/>
      <c r="R2756" s="18"/>
    </row>
    <row r="2757" spans="9:18" x14ac:dyDescent="0.25">
      <c r="I2757" s="8"/>
      <c r="J2757" s="8"/>
      <c r="K2757" s="19"/>
      <c r="L2757" s="18"/>
      <c r="M2757" s="19"/>
      <c r="N2757" s="18"/>
      <c r="O2757" s="18"/>
      <c r="P2757" s="18"/>
      <c r="Q2757" s="18"/>
      <c r="R2757" s="18"/>
    </row>
    <row r="2758" spans="9:18" x14ac:dyDescent="0.25">
      <c r="I2758" s="8"/>
      <c r="J2758" s="8"/>
      <c r="K2758" s="19"/>
      <c r="L2758" s="18"/>
      <c r="M2758" s="19"/>
      <c r="N2758" s="18"/>
      <c r="O2758" s="18"/>
      <c r="P2758" s="18"/>
      <c r="Q2758" s="18"/>
      <c r="R2758" s="18"/>
    </row>
    <row r="2759" spans="9:18" x14ac:dyDescent="0.25">
      <c r="I2759" s="8"/>
      <c r="J2759" s="8"/>
      <c r="K2759" s="19"/>
      <c r="L2759" s="18"/>
      <c r="M2759" s="19"/>
      <c r="N2759" s="18"/>
      <c r="O2759" s="18"/>
      <c r="P2759" s="18"/>
      <c r="Q2759" s="18"/>
      <c r="R2759" s="18"/>
    </row>
    <row r="2760" spans="9:18" x14ac:dyDescent="0.25">
      <c r="I2760" s="8"/>
      <c r="J2760" s="8"/>
      <c r="K2760" s="19"/>
      <c r="L2760" s="18"/>
      <c r="M2760" s="19"/>
      <c r="N2760" s="18"/>
      <c r="O2760" s="18"/>
      <c r="P2760" s="18"/>
      <c r="Q2760" s="18"/>
      <c r="R2760" s="18"/>
    </row>
    <row r="2761" spans="9:18" x14ac:dyDescent="0.25">
      <c r="I2761" s="8"/>
      <c r="J2761" s="8"/>
      <c r="K2761" s="19"/>
      <c r="L2761" s="18"/>
      <c r="M2761" s="19"/>
      <c r="N2761" s="18"/>
      <c r="O2761" s="18"/>
      <c r="P2761" s="18"/>
      <c r="Q2761" s="18"/>
      <c r="R2761" s="18"/>
    </row>
    <row r="2762" spans="9:18" x14ac:dyDescent="0.25">
      <c r="I2762" s="8"/>
      <c r="J2762" s="8"/>
      <c r="K2762" s="19"/>
      <c r="L2762" s="18"/>
      <c r="M2762" s="19"/>
      <c r="N2762" s="18"/>
      <c r="O2762" s="18"/>
      <c r="P2762" s="18"/>
      <c r="Q2762" s="18"/>
      <c r="R2762" s="18"/>
    </row>
    <row r="2763" spans="9:18" x14ac:dyDescent="0.25">
      <c r="I2763" s="8"/>
      <c r="J2763" s="8"/>
      <c r="K2763" s="19"/>
      <c r="L2763" s="18"/>
      <c r="M2763" s="19"/>
      <c r="N2763" s="18"/>
      <c r="O2763" s="18"/>
      <c r="P2763" s="18"/>
      <c r="Q2763" s="18"/>
      <c r="R2763" s="18"/>
    </row>
    <row r="2764" spans="9:18" x14ac:dyDescent="0.25">
      <c r="I2764" s="8"/>
      <c r="J2764" s="8"/>
      <c r="K2764" s="19"/>
      <c r="L2764" s="18"/>
      <c r="M2764" s="19"/>
      <c r="N2764" s="18"/>
      <c r="O2764" s="18"/>
      <c r="P2764" s="18"/>
      <c r="Q2764" s="18"/>
      <c r="R2764" s="18"/>
    </row>
    <row r="2765" spans="9:18" x14ac:dyDescent="0.25">
      <c r="I2765" s="8"/>
      <c r="J2765" s="8"/>
      <c r="K2765" s="19"/>
      <c r="L2765" s="18"/>
      <c r="M2765" s="19"/>
      <c r="N2765" s="18"/>
      <c r="O2765" s="18"/>
      <c r="P2765" s="18"/>
      <c r="Q2765" s="18"/>
      <c r="R2765" s="18"/>
    </row>
    <row r="2766" spans="9:18" x14ac:dyDescent="0.25">
      <c r="I2766" s="8"/>
      <c r="J2766" s="8"/>
      <c r="K2766" s="19"/>
      <c r="L2766" s="18"/>
      <c r="M2766" s="19"/>
      <c r="N2766" s="18"/>
      <c r="O2766" s="18"/>
      <c r="P2766" s="18"/>
      <c r="Q2766" s="18"/>
      <c r="R2766" s="18"/>
    </row>
    <row r="2767" spans="9:18" x14ac:dyDescent="0.25">
      <c r="I2767" s="8"/>
      <c r="J2767" s="8"/>
      <c r="K2767" s="19"/>
      <c r="L2767" s="18"/>
      <c r="M2767" s="19"/>
      <c r="N2767" s="18"/>
      <c r="O2767" s="18"/>
      <c r="P2767" s="18"/>
      <c r="Q2767" s="18"/>
      <c r="R2767" s="18"/>
    </row>
    <row r="2768" spans="9:18" x14ac:dyDescent="0.25">
      <c r="I2768" s="8"/>
      <c r="J2768" s="8"/>
      <c r="K2768" s="19"/>
      <c r="L2768" s="18"/>
      <c r="M2768" s="19"/>
      <c r="N2768" s="18"/>
      <c r="O2768" s="18"/>
      <c r="P2768" s="18"/>
      <c r="Q2768" s="18"/>
      <c r="R2768" s="18"/>
    </row>
    <row r="2769" spans="9:18" x14ac:dyDescent="0.25">
      <c r="I2769" s="8"/>
      <c r="J2769" s="8"/>
      <c r="K2769" s="19"/>
      <c r="L2769" s="18"/>
      <c r="M2769" s="19"/>
      <c r="N2769" s="18"/>
      <c r="O2769" s="18"/>
      <c r="P2769" s="18"/>
      <c r="Q2769" s="18"/>
      <c r="R2769" s="18"/>
    </row>
    <row r="2770" spans="9:18" x14ac:dyDescent="0.25">
      <c r="I2770" s="8"/>
      <c r="J2770" s="8"/>
      <c r="K2770" s="19"/>
      <c r="L2770" s="18"/>
      <c r="M2770" s="19"/>
      <c r="N2770" s="18"/>
      <c r="O2770" s="18"/>
      <c r="P2770" s="18"/>
      <c r="Q2770" s="18"/>
      <c r="R2770" s="18"/>
    </row>
    <row r="2771" spans="9:18" x14ac:dyDescent="0.25">
      <c r="I2771" s="8"/>
      <c r="J2771" s="8"/>
      <c r="K2771" s="19"/>
      <c r="L2771" s="18"/>
      <c r="M2771" s="19"/>
      <c r="N2771" s="18"/>
      <c r="O2771" s="18"/>
      <c r="P2771" s="18"/>
      <c r="Q2771" s="18"/>
      <c r="R2771" s="18"/>
    </row>
    <row r="2772" spans="9:18" x14ac:dyDescent="0.25">
      <c r="I2772" s="8"/>
      <c r="J2772" s="8"/>
      <c r="K2772" s="19"/>
      <c r="L2772" s="18"/>
      <c r="M2772" s="19"/>
      <c r="N2772" s="18"/>
      <c r="O2772" s="18"/>
      <c r="P2772" s="18"/>
      <c r="Q2772" s="18"/>
      <c r="R2772" s="18"/>
    </row>
    <row r="2773" spans="9:18" x14ac:dyDescent="0.25">
      <c r="I2773" s="8"/>
      <c r="J2773" s="8"/>
      <c r="K2773" s="19"/>
      <c r="L2773" s="18"/>
      <c r="M2773" s="19"/>
      <c r="N2773" s="18"/>
      <c r="O2773" s="18"/>
      <c r="P2773" s="18"/>
      <c r="Q2773" s="18"/>
      <c r="R2773" s="18"/>
    </row>
    <row r="2774" spans="9:18" x14ac:dyDescent="0.25">
      <c r="I2774" s="8"/>
      <c r="J2774" s="8"/>
      <c r="K2774" s="19"/>
      <c r="L2774" s="18"/>
      <c r="M2774" s="19"/>
      <c r="N2774" s="18"/>
      <c r="O2774" s="18"/>
      <c r="P2774" s="18"/>
      <c r="Q2774" s="18"/>
      <c r="R2774" s="18"/>
    </row>
    <row r="2775" spans="9:18" x14ac:dyDescent="0.25">
      <c r="I2775" s="8"/>
      <c r="J2775" s="8"/>
      <c r="K2775" s="19"/>
      <c r="L2775" s="18"/>
      <c r="M2775" s="19"/>
      <c r="N2775" s="18"/>
      <c r="O2775" s="18"/>
      <c r="P2775" s="18"/>
      <c r="Q2775" s="18"/>
      <c r="R2775" s="18"/>
    </row>
    <row r="2776" spans="9:18" x14ac:dyDescent="0.25">
      <c r="I2776" s="8"/>
      <c r="J2776" s="8"/>
      <c r="K2776" s="19"/>
      <c r="L2776" s="18"/>
      <c r="M2776" s="19"/>
      <c r="N2776" s="18"/>
      <c r="O2776" s="18"/>
      <c r="P2776" s="18"/>
      <c r="Q2776" s="18"/>
      <c r="R2776" s="18"/>
    </row>
    <row r="2777" spans="9:18" x14ac:dyDescent="0.25">
      <c r="I2777" s="8"/>
      <c r="J2777" s="8"/>
      <c r="K2777" s="19"/>
      <c r="L2777" s="18"/>
      <c r="M2777" s="19"/>
      <c r="N2777" s="18"/>
      <c r="O2777" s="18"/>
      <c r="P2777" s="18"/>
      <c r="Q2777" s="18"/>
      <c r="R2777" s="18"/>
    </row>
    <row r="2778" spans="9:18" x14ac:dyDescent="0.25">
      <c r="I2778" s="8"/>
      <c r="J2778" s="8"/>
      <c r="K2778" s="19"/>
      <c r="L2778" s="18"/>
      <c r="M2778" s="19"/>
      <c r="N2778" s="18"/>
      <c r="O2778" s="18"/>
      <c r="P2778" s="18"/>
      <c r="Q2778" s="18"/>
      <c r="R2778" s="18"/>
    </row>
    <row r="2779" spans="9:18" x14ac:dyDescent="0.25">
      <c r="I2779" s="8"/>
      <c r="J2779" s="8"/>
      <c r="K2779" s="19"/>
      <c r="L2779" s="18"/>
      <c r="M2779" s="19"/>
      <c r="N2779" s="18"/>
      <c r="O2779" s="18"/>
      <c r="P2779" s="18"/>
      <c r="Q2779" s="18"/>
      <c r="R2779" s="18"/>
    </row>
    <row r="2780" spans="9:18" x14ac:dyDescent="0.25">
      <c r="I2780" s="8"/>
      <c r="J2780" s="8"/>
      <c r="K2780" s="19"/>
      <c r="L2780" s="18"/>
      <c r="M2780" s="19"/>
      <c r="N2780" s="18"/>
      <c r="O2780" s="18"/>
      <c r="P2780" s="18"/>
      <c r="Q2780" s="18"/>
      <c r="R2780" s="18"/>
    </row>
    <row r="2781" spans="9:18" x14ac:dyDescent="0.25">
      <c r="I2781" s="8"/>
      <c r="J2781" s="8"/>
      <c r="K2781" s="19"/>
      <c r="L2781" s="18"/>
      <c r="M2781" s="19"/>
      <c r="N2781" s="18"/>
      <c r="O2781" s="18"/>
      <c r="P2781" s="18"/>
      <c r="Q2781" s="18"/>
      <c r="R2781" s="18"/>
    </row>
    <row r="2782" spans="9:18" x14ac:dyDescent="0.25">
      <c r="I2782" s="8"/>
      <c r="J2782" s="8"/>
      <c r="K2782" s="19"/>
      <c r="L2782" s="18"/>
      <c r="M2782" s="19"/>
      <c r="N2782" s="18"/>
      <c r="O2782" s="18"/>
      <c r="P2782" s="18"/>
      <c r="Q2782" s="18"/>
      <c r="R2782" s="18"/>
    </row>
    <row r="2783" spans="9:18" x14ac:dyDescent="0.25">
      <c r="I2783" s="8"/>
      <c r="J2783" s="8"/>
      <c r="K2783" s="19"/>
      <c r="L2783" s="18"/>
      <c r="M2783" s="19"/>
      <c r="N2783" s="18"/>
      <c r="O2783" s="18"/>
      <c r="P2783" s="18"/>
      <c r="Q2783" s="18"/>
      <c r="R2783" s="18"/>
    </row>
    <row r="2784" spans="9:18" x14ac:dyDescent="0.25">
      <c r="I2784" s="8"/>
      <c r="J2784" s="8"/>
      <c r="K2784" s="19"/>
      <c r="L2784" s="18"/>
      <c r="M2784" s="19"/>
      <c r="N2784" s="18"/>
      <c r="O2784" s="18"/>
      <c r="P2784" s="18"/>
      <c r="Q2784" s="18"/>
      <c r="R2784" s="18"/>
    </row>
    <row r="2785" spans="9:18" x14ac:dyDescent="0.25">
      <c r="I2785" s="8"/>
      <c r="J2785" s="8"/>
      <c r="K2785" s="19"/>
      <c r="L2785" s="18"/>
      <c r="M2785" s="19"/>
      <c r="N2785" s="18"/>
      <c r="O2785" s="18"/>
      <c r="P2785" s="18"/>
      <c r="Q2785" s="18"/>
      <c r="R2785" s="18"/>
    </row>
    <row r="2786" spans="9:18" x14ac:dyDescent="0.25">
      <c r="I2786" s="8"/>
      <c r="J2786" s="8"/>
      <c r="K2786" s="19"/>
      <c r="L2786" s="18"/>
      <c r="M2786" s="19"/>
      <c r="N2786" s="18"/>
      <c r="O2786" s="18"/>
      <c r="P2786" s="18"/>
      <c r="Q2786" s="18"/>
      <c r="R2786" s="18"/>
    </row>
    <row r="2787" spans="9:18" x14ac:dyDescent="0.25">
      <c r="I2787" s="8"/>
      <c r="J2787" s="8"/>
      <c r="K2787" s="19"/>
      <c r="L2787" s="18"/>
      <c r="M2787" s="19"/>
      <c r="N2787" s="18"/>
      <c r="O2787" s="18"/>
      <c r="P2787" s="18"/>
      <c r="Q2787" s="18"/>
      <c r="R2787" s="18"/>
    </row>
    <row r="2788" spans="9:18" x14ac:dyDescent="0.25">
      <c r="I2788" s="8"/>
      <c r="J2788" s="8"/>
      <c r="K2788" s="19"/>
      <c r="L2788" s="18"/>
      <c r="M2788" s="19"/>
      <c r="N2788" s="18"/>
      <c r="O2788" s="18"/>
      <c r="P2788" s="18"/>
      <c r="Q2788" s="18"/>
      <c r="R2788" s="18"/>
    </row>
    <row r="2789" spans="9:18" x14ac:dyDescent="0.25">
      <c r="I2789" s="8"/>
      <c r="J2789" s="8"/>
      <c r="K2789" s="19"/>
      <c r="L2789" s="18"/>
      <c r="M2789" s="19"/>
      <c r="N2789" s="18"/>
      <c r="O2789" s="18"/>
      <c r="P2789" s="18"/>
      <c r="Q2789" s="18"/>
      <c r="R2789" s="18"/>
    </row>
    <row r="2790" spans="9:18" x14ac:dyDescent="0.25">
      <c r="I2790" s="8"/>
      <c r="J2790" s="8"/>
      <c r="K2790" s="19"/>
      <c r="L2790" s="18"/>
      <c r="M2790" s="19"/>
      <c r="N2790" s="18"/>
      <c r="O2790" s="18"/>
      <c r="P2790" s="18"/>
      <c r="Q2790" s="18"/>
      <c r="R2790" s="18"/>
    </row>
    <row r="2791" spans="9:18" x14ac:dyDescent="0.25">
      <c r="I2791" s="8"/>
      <c r="J2791" s="8"/>
      <c r="K2791" s="19"/>
      <c r="L2791" s="18"/>
      <c r="M2791" s="19"/>
      <c r="N2791" s="18"/>
      <c r="O2791" s="18"/>
      <c r="P2791" s="18"/>
      <c r="Q2791" s="18"/>
      <c r="R2791" s="18"/>
    </row>
    <row r="2792" spans="9:18" x14ac:dyDescent="0.25">
      <c r="I2792" s="8"/>
      <c r="J2792" s="8"/>
      <c r="K2792" s="19"/>
      <c r="L2792" s="18"/>
      <c r="M2792" s="19"/>
      <c r="N2792" s="18"/>
      <c r="O2792" s="18"/>
      <c r="P2792" s="18"/>
      <c r="Q2792" s="18"/>
      <c r="R2792" s="18"/>
    </row>
    <row r="2793" spans="9:18" x14ac:dyDescent="0.25">
      <c r="I2793" s="8"/>
      <c r="J2793" s="8"/>
      <c r="K2793" s="19"/>
      <c r="L2793" s="18"/>
      <c r="M2793" s="19"/>
      <c r="N2793" s="18"/>
      <c r="O2793" s="18"/>
      <c r="P2793" s="18"/>
      <c r="Q2793" s="18"/>
      <c r="R2793" s="18"/>
    </row>
    <row r="2794" spans="9:18" x14ac:dyDescent="0.25">
      <c r="I2794" s="8"/>
      <c r="J2794" s="8"/>
      <c r="K2794" s="19"/>
      <c r="L2794" s="18"/>
      <c r="M2794" s="19"/>
      <c r="N2794" s="18"/>
      <c r="O2794" s="18"/>
      <c r="P2794" s="18"/>
      <c r="Q2794" s="18"/>
      <c r="R2794" s="18"/>
    </row>
    <row r="2795" spans="9:18" x14ac:dyDescent="0.25">
      <c r="I2795" s="8"/>
      <c r="J2795" s="8"/>
      <c r="K2795" s="19"/>
      <c r="L2795" s="18"/>
      <c r="M2795" s="19"/>
      <c r="N2795" s="18"/>
      <c r="O2795" s="18"/>
      <c r="P2795" s="18"/>
      <c r="Q2795" s="18"/>
      <c r="R2795" s="18"/>
    </row>
    <row r="2796" spans="9:18" x14ac:dyDescent="0.25">
      <c r="I2796" s="8"/>
      <c r="J2796" s="8"/>
      <c r="K2796" s="19"/>
      <c r="L2796" s="18"/>
      <c r="M2796" s="19"/>
      <c r="N2796" s="18"/>
      <c r="O2796" s="18"/>
      <c r="P2796" s="18"/>
      <c r="Q2796" s="18"/>
      <c r="R2796" s="18"/>
    </row>
    <row r="2797" spans="9:18" x14ac:dyDescent="0.25">
      <c r="I2797" s="8"/>
      <c r="J2797" s="8"/>
      <c r="K2797" s="19"/>
      <c r="L2797" s="18"/>
      <c r="M2797" s="19"/>
      <c r="N2797" s="18"/>
      <c r="O2797" s="18"/>
      <c r="P2797" s="18"/>
      <c r="Q2797" s="18"/>
      <c r="R2797" s="18"/>
    </row>
    <row r="2798" spans="9:18" x14ac:dyDescent="0.25">
      <c r="I2798" s="8"/>
      <c r="J2798" s="8"/>
      <c r="K2798" s="19"/>
      <c r="L2798" s="18"/>
      <c r="M2798" s="19"/>
      <c r="N2798" s="18"/>
      <c r="O2798" s="18"/>
      <c r="P2798" s="18"/>
      <c r="Q2798" s="18"/>
      <c r="R2798" s="18"/>
    </row>
    <row r="2799" spans="9:18" x14ac:dyDescent="0.25">
      <c r="I2799" s="8"/>
      <c r="J2799" s="8"/>
      <c r="K2799" s="19"/>
      <c r="L2799" s="18"/>
      <c r="M2799" s="19"/>
      <c r="N2799" s="18"/>
      <c r="O2799" s="18"/>
      <c r="P2799" s="18"/>
      <c r="Q2799" s="18"/>
      <c r="R2799" s="18"/>
    </row>
    <row r="2800" spans="9:18" x14ac:dyDescent="0.25">
      <c r="I2800" s="8"/>
      <c r="J2800" s="8"/>
      <c r="K2800" s="19"/>
      <c r="L2800" s="18"/>
      <c r="M2800" s="19"/>
      <c r="N2800" s="18"/>
      <c r="O2800" s="18"/>
      <c r="P2800" s="18"/>
      <c r="Q2800" s="18"/>
      <c r="R2800" s="18"/>
    </row>
    <row r="2801" spans="9:18" x14ac:dyDescent="0.25">
      <c r="I2801" s="8"/>
      <c r="J2801" s="8"/>
      <c r="K2801" s="19"/>
      <c r="L2801" s="18"/>
      <c r="M2801" s="19"/>
      <c r="N2801" s="18"/>
      <c r="O2801" s="18"/>
      <c r="P2801" s="18"/>
      <c r="Q2801" s="18"/>
      <c r="R2801" s="18"/>
    </row>
    <row r="2802" spans="9:18" x14ac:dyDescent="0.25">
      <c r="I2802" s="8"/>
      <c r="J2802" s="8"/>
      <c r="K2802" s="19"/>
      <c r="L2802" s="18"/>
      <c r="M2802" s="19"/>
      <c r="N2802" s="18"/>
      <c r="O2802" s="18"/>
      <c r="P2802" s="18"/>
      <c r="Q2802" s="18"/>
      <c r="R2802" s="18"/>
    </row>
    <row r="2803" spans="9:18" x14ac:dyDescent="0.25">
      <c r="I2803" s="8"/>
      <c r="J2803" s="8"/>
      <c r="K2803" s="19"/>
      <c r="L2803" s="18"/>
      <c r="M2803" s="19"/>
      <c r="N2803" s="18"/>
      <c r="O2803" s="18"/>
      <c r="P2803" s="18"/>
      <c r="Q2803" s="18"/>
      <c r="R2803" s="18"/>
    </row>
    <row r="2804" spans="9:18" x14ac:dyDescent="0.25">
      <c r="I2804" s="8"/>
      <c r="J2804" s="8"/>
      <c r="K2804" s="19"/>
      <c r="L2804" s="18"/>
      <c r="M2804" s="19"/>
      <c r="N2804" s="18"/>
      <c r="O2804" s="18"/>
      <c r="P2804" s="18"/>
      <c r="Q2804" s="18"/>
      <c r="R2804" s="18"/>
    </row>
    <row r="2805" spans="9:18" x14ac:dyDescent="0.25">
      <c r="I2805" s="8"/>
      <c r="J2805" s="8"/>
      <c r="K2805" s="19"/>
      <c r="L2805" s="18"/>
      <c r="M2805" s="19"/>
      <c r="N2805" s="18"/>
      <c r="O2805" s="18"/>
      <c r="P2805" s="18"/>
      <c r="Q2805" s="18"/>
      <c r="R2805" s="18"/>
    </row>
    <row r="2806" spans="9:18" x14ac:dyDescent="0.25">
      <c r="I2806" s="8"/>
      <c r="J2806" s="8"/>
      <c r="K2806" s="19"/>
      <c r="L2806" s="18"/>
      <c r="M2806" s="19"/>
      <c r="N2806" s="18"/>
      <c r="O2806" s="18"/>
      <c r="P2806" s="18"/>
      <c r="Q2806" s="18"/>
      <c r="R2806" s="18"/>
    </row>
    <row r="2807" spans="9:18" x14ac:dyDescent="0.25">
      <c r="I2807" s="8"/>
      <c r="J2807" s="8"/>
      <c r="K2807" s="19"/>
      <c r="L2807" s="18"/>
      <c r="M2807" s="19"/>
      <c r="N2807" s="18"/>
      <c r="O2807" s="18"/>
      <c r="P2807" s="18"/>
      <c r="Q2807" s="18"/>
      <c r="R2807" s="18"/>
    </row>
    <row r="2808" spans="9:18" x14ac:dyDescent="0.25">
      <c r="I2808" s="8"/>
      <c r="J2808" s="8"/>
      <c r="K2808" s="19"/>
      <c r="L2808" s="18"/>
      <c r="M2808" s="19"/>
      <c r="N2808" s="18"/>
      <c r="O2808" s="18"/>
      <c r="P2808" s="18"/>
      <c r="Q2808" s="18"/>
      <c r="R2808" s="18"/>
    </row>
    <row r="2809" spans="9:18" x14ac:dyDescent="0.25">
      <c r="I2809" s="8"/>
      <c r="J2809" s="8"/>
      <c r="K2809" s="19"/>
      <c r="L2809" s="18"/>
      <c r="M2809" s="19"/>
      <c r="N2809" s="18"/>
      <c r="O2809" s="18"/>
      <c r="P2809" s="18"/>
      <c r="Q2809" s="18"/>
      <c r="R2809" s="18"/>
    </row>
    <row r="2810" spans="9:18" x14ac:dyDescent="0.25">
      <c r="I2810" s="8"/>
      <c r="J2810" s="8"/>
      <c r="K2810" s="19"/>
      <c r="L2810" s="18"/>
      <c r="M2810" s="19"/>
      <c r="N2810" s="18"/>
      <c r="O2810" s="18"/>
      <c r="P2810" s="18"/>
      <c r="Q2810" s="18"/>
      <c r="R2810" s="18"/>
    </row>
    <row r="2811" spans="9:18" x14ac:dyDescent="0.25">
      <c r="I2811" s="8"/>
      <c r="J2811" s="8"/>
      <c r="K2811" s="19"/>
      <c r="L2811" s="18"/>
      <c r="M2811" s="19"/>
      <c r="N2811" s="18"/>
      <c r="O2811" s="18"/>
      <c r="P2811" s="18"/>
      <c r="Q2811" s="18"/>
      <c r="R2811" s="18"/>
    </row>
    <row r="2812" spans="9:18" x14ac:dyDescent="0.25">
      <c r="I2812" s="8"/>
      <c r="J2812" s="8"/>
      <c r="K2812" s="19"/>
      <c r="L2812" s="18"/>
      <c r="M2812" s="19"/>
      <c r="N2812" s="18"/>
      <c r="O2812" s="18"/>
      <c r="P2812" s="18"/>
      <c r="Q2812" s="18"/>
      <c r="R2812" s="18"/>
    </row>
    <row r="2813" spans="9:18" x14ac:dyDescent="0.25">
      <c r="I2813" s="8"/>
      <c r="J2813" s="8"/>
      <c r="K2813" s="19"/>
      <c r="L2813" s="18"/>
      <c r="M2813" s="19"/>
      <c r="N2813" s="18"/>
      <c r="O2813" s="18"/>
      <c r="P2813" s="18"/>
      <c r="Q2813" s="18"/>
      <c r="R2813" s="18"/>
    </row>
    <row r="2814" spans="9:18" x14ac:dyDescent="0.25">
      <c r="I2814" s="8"/>
      <c r="J2814" s="8"/>
      <c r="K2814" s="19"/>
      <c r="L2814" s="18"/>
      <c r="M2814" s="19"/>
      <c r="N2814" s="18"/>
      <c r="O2814" s="18"/>
      <c r="P2814" s="18"/>
      <c r="Q2814" s="18"/>
      <c r="R2814" s="18"/>
    </row>
    <row r="2815" spans="9:18" x14ac:dyDescent="0.25">
      <c r="I2815" s="8"/>
      <c r="J2815" s="8"/>
      <c r="K2815" s="19"/>
      <c r="L2815" s="18"/>
      <c r="M2815" s="19"/>
      <c r="N2815" s="18"/>
      <c r="O2815" s="18"/>
      <c r="P2815" s="18"/>
      <c r="Q2815" s="18"/>
      <c r="R2815" s="18"/>
    </row>
    <row r="2816" spans="9:18" x14ac:dyDescent="0.25">
      <c r="I2816" s="8"/>
      <c r="J2816" s="8"/>
      <c r="K2816" s="19"/>
      <c r="L2816" s="18"/>
      <c r="M2816" s="19"/>
      <c r="N2816" s="18"/>
      <c r="O2816" s="18"/>
      <c r="P2816" s="18"/>
      <c r="Q2816" s="18"/>
      <c r="R2816" s="18"/>
    </row>
    <row r="2817" spans="9:18" x14ac:dyDescent="0.25">
      <c r="I2817" s="8"/>
      <c r="J2817" s="8"/>
      <c r="K2817" s="19"/>
      <c r="L2817" s="18"/>
      <c r="M2817" s="19"/>
      <c r="N2817" s="18"/>
      <c r="O2817" s="18"/>
      <c r="P2817" s="18"/>
      <c r="Q2817" s="18"/>
      <c r="R2817" s="18"/>
    </row>
    <row r="2818" spans="9:18" x14ac:dyDescent="0.25">
      <c r="I2818" s="8"/>
      <c r="J2818" s="8"/>
      <c r="K2818" s="19"/>
      <c r="L2818" s="18"/>
      <c r="M2818" s="19"/>
      <c r="N2818" s="18"/>
      <c r="O2818" s="18"/>
      <c r="P2818" s="18"/>
      <c r="Q2818" s="18"/>
      <c r="R2818" s="18"/>
    </row>
    <row r="2819" spans="9:18" x14ac:dyDescent="0.25">
      <c r="I2819" s="8"/>
      <c r="J2819" s="8"/>
      <c r="K2819" s="19"/>
      <c r="L2819" s="18"/>
      <c r="M2819" s="19"/>
      <c r="N2819" s="18"/>
      <c r="O2819" s="18"/>
      <c r="P2819" s="18"/>
      <c r="Q2819" s="18"/>
      <c r="R2819" s="18"/>
    </row>
    <row r="2820" spans="9:18" x14ac:dyDescent="0.25">
      <c r="I2820" s="8"/>
      <c r="J2820" s="8"/>
      <c r="K2820" s="19"/>
      <c r="L2820" s="18"/>
      <c r="M2820" s="19"/>
      <c r="N2820" s="18"/>
      <c r="O2820" s="18"/>
      <c r="P2820" s="18"/>
      <c r="Q2820" s="18"/>
      <c r="R2820" s="18"/>
    </row>
    <row r="2821" spans="9:18" x14ac:dyDescent="0.25">
      <c r="I2821" s="8"/>
      <c r="J2821" s="8"/>
      <c r="K2821" s="19"/>
      <c r="L2821" s="18"/>
      <c r="M2821" s="19"/>
      <c r="N2821" s="18"/>
      <c r="O2821" s="18"/>
      <c r="P2821" s="18"/>
      <c r="Q2821" s="18"/>
      <c r="R2821" s="18"/>
    </row>
    <row r="2822" spans="9:18" x14ac:dyDescent="0.25">
      <c r="I2822" s="8"/>
      <c r="J2822" s="8"/>
      <c r="K2822" s="19"/>
      <c r="L2822" s="18"/>
      <c r="M2822" s="19"/>
      <c r="N2822" s="18"/>
      <c r="O2822" s="18"/>
      <c r="P2822" s="18"/>
      <c r="Q2822" s="18"/>
      <c r="R2822" s="18"/>
    </row>
    <row r="2823" spans="9:18" x14ac:dyDescent="0.25">
      <c r="I2823" s="8"/>
      <c r="J2823" s="8"/>
      <c r="K2823" s="19"/>
      <c r="L2823" s="18"/>
      <c r="M2823" s="19"/>
      <c r="N2823" s="18"/>
      <c r="O2823" s="18"/>
      <c r="P2823" s="18"/>
      <c r="Q2823" s="18"/>
      <c r="R2823" s="18"/>
    </row>
    <row r="2824" spans="9:18" x14ac:dyDescent="0.25">
      <c r="I2824" s="8"/>
      <c r="J2824" s="8"/>
      <c r="K2824" s="19"/>
      <c r="L2824" s="18"/>
      <c r="M2824" s="19"/>
      <c r="N2824" s="18"/>
      <c r="O2824" s="18"/>
      <c r="P2824" s="18"/>
      <c r="Q2824" s="18"/>
      <c r="R2824" s="18"/>
    </row>
    <row r="2825" spans="9:18" x14ac:dyDescent="0.25">
      <c r="I2825" s="8"/>
      <c r="J2825" s="8"/>
      <c r="K2825" s="19"/>
      <c r="L2825" s="18"/>
      <c r="M2825" s="19"/>
      <c r="N2825" s="18"/>
      <c r="O2825" s="18"/>
      <c r="P2825" s="18"/>
      <c r="Q2825" s="18"/>
      <c r="R2825" s="18"/>
    </row>
    <row r="2826" spans="9:18" x14ac:dyDescent="0.25">
      <c r="I2826" s="8"/>
      <c r="J2826" s="8"/>
      <c r="K2826" s="19"/>
      <c r="L2826" s="18"/>
      <c r="M2826" s="19"/>
      <c r="N2826" s="18"/>
      <c r="O2826" s="18"/>
      <c r="P2826" s="18"/>
      <c r="Q2826" s="18"/>
      <c r="R2826" s="18"/>
    </row>
    <row r="2827" spans="9:18" x14ac:dyDescent="0.25">
      <c r="I2827" s="8"/>
      <c r="J2827" s="8"/>
      <c r="K2827" s="19"/>
      <c r="L2827" s="18"/>
      <c r="M2827" s="19"/>
      <c r="N2827" s="18"/>
      <c r="O2827" s="18"/>
      <c r="P2827" s="18"/>
      <c r="Q2827" s="18"/>
      <c r="R2827" s="18"/>
    </row>
    <row r="2828" spans="9:18" x14ac:dyDescent="0.25">
      <c r="I2828" s="8"/>
      <c r="J2828" s="8"/>
      <c r="K2828" s="19"/>
      <c r="L2828" s="18"/>
      <c r="M2828" s="19"/>
      <c r="N2828" s="18"/>
      <c r="O2828" s="18"/>
      <c r="P2828" s="18"/>
      <c r="Q2828" s="18"/>
      <c r="R2828" s="18"/>
    </row>
    <row r="2829" spans="9:18" x14ac:dyDescent="0.25">
      <c r="I2829" s="8"/>
      <c r="J2829" s="8"/>
      <c r="K2829" s="19"/>
      <c r="L2829" s="18"/>
      <c r="M2829" s="19"/>
      <c r="N2829" s="18"/>
      <c r="O2829" s="18"/>
      <c r="P2829" s="18"/>
      <c r="Q2829" s="18"/>
      <c r="R2829" s="18"/>
    </row>
    <row r="2830" spans="9:18" x14ac:dyDescent="0.25">
      <c r="I2830" s="8"/>
      <c r="J2830" s="8"/>
      <c r="K2830" s="19"/>
      <c r="L2830" s="18"/>
      <c r="M2830" s="19"/>
      <c r="N2830" s="18"/>
      <c r="O2830" s="18"/>
      <c r="P2830" s="18"/>
      <c r="Q2830" s="18"/>
      <c r="R2830" s="18"/>
    </row>
    <row r="2831" spans="9:18" x14ac:dyDescent="0.25">
      <c r="I2831" s="8"/>
      <c r="J2831" s="8"/>
      <c r="K2831" s="19"/>
      <c r="L2831" s="18"/>
      <c r="M2831" s="19"/>
      <c r="N2831" s="18"/>
      <c r="O2831" s="18"/>
      <c r="P2831" s="18"/>
      <c r="Q2831" s="18"/>
      <c r="R2831" s="18"/>
    </row>
    <row r="2832" spans="9:18" x14ac:dyDescent="0.25">
      <c r="I2832" s="8"/>
      <c r="J2832" s="8"/>
      <c r="K2832" s="19"/>
      <c r="L2832" s="18"/>
      <c r="M2832" s="19"/>
      <c r="N2832" s="18"/>
      <c r="O2832" s="18"/>
      <c r="P2832" s="18"/>
      <c r="Q2832" s="18"/>
      <c r="R2832" s="18"/>
    </row>
    <row r="2833" spans="9:18" x14ac:dyDescent="0.25">
      <c r="I2833" s="8"/>
      <c r="J2833" s="8"/>
      <c r="K2833" s="19"/>
      <c r="L2833" s="18"/>
      <c r="M2833" s="19"/>
      <c r="N2833" s="18"/>
      <c r="O2833" s="18"/>
      <c r="P2833" s="18"/>
      <c r="Q2833" s="18"/>
      <c r="R2833" s="18"/>
    </row>
    <row r="2834" spans="9:18" x14ac:dyDescent="0.25">
      <c r="I2834" s="8"/>
      <c r="J2834" s="8"/>
      <c r="K2834" s="19"/>
      <c r="L2834" s="18"/>
      <c r="M2834" s="19"/>
      <c r="N2834" s="18"/>
      <c r="O2834" s="18"/>
      <c r="P2834" s="18"/>
      <c r="Q2834" s="18"/>
      <c r="R2834" s="18"/>
    </row>
    <row r="2835" spans="9:18" x14ac:dyDescent="0.25">
      <c r="I2835" s="8"/>
      <c r="J2835" s="8"/>
      <c r="K2835" s="19"/>
      <c r="L2835" s="18"/>
      <c r="M2835" s="19"/>
      <c r="N2835" s="18"/>
      <c r="O2835" s="18"/>
      <c r="P2835" s="18"/>
      <c r="Q2835" s="18"/>
      <c r="R2835" s="18"/>
    </row>
    <row r="2836" spans="9:18" x14ac:dyDescent="0.25">
      <c r="I2836" s="8"/>
      <c r="J2836" s="8"/>
      <c r="K2836" s="19"/>
      <c r="L2836" s="18"/>
      <c r="M2836" s="19"/>
      <c r="N2836" s="18"/>
      <c r="O2836" s="18"/>
      <c r="P2836" s="18"/>
      <c r="Q2836" s="18"/>
      <c r="R2836" s="18"/>
    </row>
    <row r="2837" spans="9:18" x14ac:dyDescent="0.25">
      <c r="I2837" s="8"/>
      <c r="J2837" s="8"/>
      <c r="K2837" s="19"/>
      <c r="L2837" s="18"/>
      <c r="M2837" s="19"/>
      <c r="N2837" s="18"/>
      <c r="O2837" s="18"/>
      <c r="P2837" s="18"/>
      <c r="Q2837" s="18"/>
      <c r="R2837" s="18"/>
    </row>
    <row r="2838" spans="9:18" x14ac:dyDescent="0.25">
      <c r="I2838" s="8"/>
      <c r="J2838" s="8"/>
      <c r="K2838" s="19"/>
      <c r="L2838" s="18"/>
      <c r="M2838" s="19"/>
      <c r="N2838" s="18"/>
      <c r="O2838" s="18"/>
      <c r="P2838" s="18"/>
      <c r="Q2838" s="18"/>
      <c r="R2838" s="18"/>
    </row>
    <row r="2839" spans="9:18" x14ac:dyDescent="0.25">
      <c r="I2839" s="8"/>
      <c r="J2839" s="8"/>
      <c r="K2839" s="19"/>
      <c r="L2839" s="18"/>
      <c r="M2839" s="19"/>
      <c r="N2839" s="18"/>
      <c r="O2839" s="18"/>
      <c r="P2839" s="18"/>
      <c r="Q2839" s="18"/>
      <c r="R2839" s="18"/>
    </row>
    <row r="2840" spans="9:18" x14ac:dyDescent="0.25">
      <c r="I2840" s="8"/>
      <c r="J2840" s="8"/>
      <c r="K2840" s="19"/>
      <c r="L2840" s="18"/>
      <c r="M2840" s="19"/>
      <c r="N2840" s="18"/>
      <c r="O2840" s="18"/>
      <c r="P2840" s="18"/>
      <c r="Q2840" s="18"/>
      <c r="R2840" s="18"/>
    </row>
    <row r="2841" spans="9:18" x14ac:dyDescent="0.25">
      <c r="I2841" s="8"/>
      <c r="J2841" s="8"/>
      <c r="K2841" s="19"/>
      <c r="L2841" s="18"/>
      <c r="M2841" s="19"/>
      <c r="N2841" s="18"/>
      <c r="O2841" s="18"/>
      <c r="P2841" s="18"/>
      <c r="Q2841" s="18"/>
      <c r="R2841" s="18"/>
    </row>
    <row r="2842" spans="9:18" x14ac:dyDescent="0.25">
      <c r="I2842" s="8"/>
      <c r="J2842" s="8"/>
      <c r="K2842" s="19"/>
      <c r="L2842" s="18"/>
      <c r="M2842" s="19"/>
      <c r="N2842" s="18"/>
      <c r="O2842" s="18"/>
      <c r="P2842" s="18"/>
      <c r="Q2842" s="18"/>
      <c r="R2842" s="18"/>
    </row>
    <row r="2843" spans="9:18" x14ac:dyDescent="0.25">
      <c r="I2843" s="8"/>
      <c r="J2843" s="8"/>
      <c r="K2843" s="19"/>
      <c r="L2843" s="18"/>
      <c r="M2843" s="19"/>
      <c r="N2843" s="18"/>
      <c r="O2843" s="18"/>
      <c r="P2843" s="18"/>
      <c r="Q2843" s="18"/>
      <c r="R2843" s="18"/>
    </row>
    <row r="2844" spans="9:18" x14ac:dyDescent="0.25">
      <c r="I2844" s="8"/>
      <c r="J2844" s="8"/>
      <c r="K2844" s="19"/>
      <c r="L2844" s="18"/>
      <c r="M2844" s="19"/>
      <c r="N2844" s="18"/>
      <c r="O2844" s="18"/>
      <c r="P2844" s="18"/>
      <c r="Q2844" s="18"/>
      <c r="R2844" s="18"/>
    </row>
    <row r="2845" spans="9:18" x14ac:dyDescent="0.25">
      <c r="I2845" s="8"/>
      <c r="J2845" s="8"/>
      <c r="K2845" s="19"/>
      <c r="L2845" s="18"/>
      <c r="M2845" s="19"/>
      <c r="N2845" s="18"/>
      <c r="O2845" s="18"/>
      <c r="P2845" s="18"/>
      <c r="Q2845" s="18"/>
      <c r="R2845" s="18"/>
    </row>
    <row r="2846" spans="9:18" x14ac:dyDescent="0.25">
      <c r="I2846" s="8"/>
      <c r="J2846" s="8"/>
      <c r="K2846" s="19"/>
      <c r="L2846" s="18"/>
      <c r="M2846" s="19"/>
      <c r="N2846" s="18"/>
      <c r="O2846" s="18"/>
      <c r="P2846" s="18"/>
      <c r="Q2846" s="18"/>
      <c r="R2846" s="18"/>
    </row>
    <row r="2847" spans="9:18" x14ac:dyDescent="0.25">
      <c r="I2847" s="8"/>
      <c r="J2847" s="8"/>
      <c r="K2847" s="19"/>
      <c r="L2847" s="18"/>
      <c r="M2847" s="19"/>
      <c r="N2847" s="18"/>
      <c r="O2847" s="18"/>
      <c r="P2847" s="18"/>
      <c r="Q2847" s="18"/>
      <c r="R2847" s="18"/>
    </row>
    <row r="2848" spans="9:18" x14ac:dyDescent="0.25">
      <c r="I2848" s="8"/>
      <c r="J2848" s="8"/>
      <c r="K2848" s="19"/>
      <c r="L2848" s="18"/>
      <c r="M2848" s="19"/>
      <c r="N2848" s="18"/>
      <c r="O2848" s="18"/>
      <c r="P2848" s="18"/>
      <c r="Q2848" s="18"/>
      <c r="R2848" s="18"/>
    </row>
    <row r="2849" spans="9:18" x14ac:dyDescent="0.25">
      <c r="I2849" s="8"/>
      <c r="J2849" s="8"/>
      <c r="K2849" s="19"/>
      <c r="L2849" s="18"/>
      <c r="M2849" s="19"/>
      <c r="N2849" s="18"/>
      <c r="O2849" s="18"/>
      <c r="P2849" s="18"/>
      <c r="Q2849" s="18"/>
      <c r="R2849" s="18"/>
    </row>
    <row r="2850" spans="9:18" x14ac:dyDescent="0.25">
      <c r="I2850" s="8"/>
      <c r="J2850" s="8"/>
      <c r="K2850" s="19"/>
      <c r="L2850" s="18"/>
      <c r="M2850" s="19"/>
      <c r="N2850" s="18"/>
      <c r="O2850" s="18"/>
      <c r="P2850" s="18"/>
      <c r="Q2850" s="18"/>
      <c r="R2850" s="18"/>
    </row>
    <row r="2851" spans="9:18" x14ac:dyDescent="0.25">
      <c r="I2851" s="8"/>
      <c r="J2851" s="8"/>
      <c r="K2851" s="19"/>
      <c r="L2851" s="18"/>
      <c r="M2851" s="19"/>
      <c r="N2851" s="18"/>
      <c r="O2851" s="18"/>
      <c r="P2851" s="18"/>
      <c r="Q2851" s="18"/>
      <c r="R2851" s="18"/>
    </row>
    <row r="2852" spans="9:18" x14ac:dyDescent="0.25">
      <c r="I2852" s="8"/>
      <c r="J2852" s="8"/>
      <c r="K2852" s="19"/>
      <c r="L2852" s="18"/>
      <c r="M2852" s="19"/>
      <c r="N2852" s="18"/>
      <c r="O2852" s="18"/>
      <c r="P2852" s="18"/>
      <c r="Q2852" s="18"/>
      <c r="R2852" s="18"/>
    </row>
    <row r="2853" spans="9:18" x14ac:dyDescent="0.25">
      <c r="I2853" s="8"/>
      <c r="J2853" s="8"/>
      <c r="K2853" s="19"/>
      <c r="L2853" s="18"/>
      <c r="M2853" s="19"/>
      <c r="N2853" s="18"/>
      <c r="O2853" s="18"/>
      <c r="P2853" s="18"/>
      <c r="Q2853" s="18"/>
      <c r="R2853" s="18"/>
    </row>
    <row r="2854" spans="9:18" x14ac:dyDescent="0.25">
      <c r="I2854" s="8"/>
      <c r="J2854" s="8"/>
      <c r="K2854" s="19"/>
      <c r="L2854" s="18"/>
      <c r="M2854" s="19"/>
      <c r="N2854" s="18"/>
      <c r="O2854" s="18"/>
      <c r="P2854" s="18"/>
      <c r="Q2854" s="18"/>
      <c r="R2854" s="18"/>
    </row>
    <row r="2855" spans="9:18" x14ac:dyDescent="0.25">
      <c r="I2855" s="8"/>
      <c r="J2855" s="8"/>
      <c r="K2855" s="19"/>
      <c r="L2855" s="18"/>
      <c r="M2855" s="19"/>
      <c r="N2855" s="18"/>
      <c r="O2855" s="18"/>
      <c r="P2855" s="18"/>
      <c r="Q2855" s="18"/>
      <c r="R2855" s="18"/>
    </row>
    <row r="2856" spans="9:18" x14ac:dyDescent="0.25">
      <c r="I2856" s="8"/>
      <c r="J2856" s="8"/>
      <c r="K2856" s="19"/>
      <c r="L2856" s="18"/>
      <c r="M2856" s="19"/>
      <c r="N2856" s="18"/>
      <c r="O2856" s="18"/>
      <c r="P2856" s="18"/>
      <c r="Q2856" s="18"/>
      <c r="R2856" s="18"/>
    </row>
    <row r="2857" spans="9:18" x14ac:dyDescent="0.25">
      <c r="I2857" s="8"/>
      <c r="J2857" s="8"/>
      <c r="K2857" s="19"/>
      <c r="L2857" s="18"/>
      <c r="M2857" s="19"/>
      <c r="N2857" s="18"/>
      <c r="O2857" s="18"/>
      <c r="P2857" s="18"/>
      <c r="Q2857" s="18"/>
      <c r="R2857" s="18"/>
    </row>
    <row r="2858" spans="9:18" x14ac:dyDescent="0.25">
      <c r="I2858" s="8"/>
      <c r="J2858" s="8"/>
      <c r="K2858" s="19"/>
      <c r="L2858" s="18"/>
      <c r="M2858" s="19"/>
      <c r="N2858" s="18"/>
      <c r="O2858" s="18"/>
      <c r="P2858" s="18"/>
      <c r="Q2858" s="18"/>
      <c r="R2858" s="18"/>
    </row>
    <row r="2859" spans="9:18" x14ac:dyDescent="0.25">
      <c r="I2859" s="8"/>
      <c r="J2859" s="8"/>
      <c r="K2859" s="19"/>
      <c r="L2859" s="18"/>
      <c r="M2859" s="19"/>
      <c r="N2859" s="18"/>
      <c r="O2859" s="18"/>
      <c r="P2859" s="18"/>
      <c r="Q2859" s="18"/>
      <c r="R2859" s="18"/>
    </row>
    <row r="2860" spans="9:18" x14ac:dyDescent="0.25">
      <c r="I2860" s="8"/>
      <c r="J2860" s="8"/>
      <c r="K2860" s="19"/>
      <c r="L2860" s="18"/>
      <c r="M2860" s="19"/>
      <c r="N2860" s="18"/>
      <c r="O2860" s="18"/>
      <c r="P2860" s="18"/>
      <c r="Q2860" s="18"/>
      <c r="R2860" s="18"/>
    </row>
    <row r="2861" spans="9:18" x14ac:dyDescent="0.25">
      <c r="I2861" s="8"/>
      <c r="J2861" s="8"/>
      <c r="K2861" s="19"/>
      <c r="L2861" s="18"/>
      <c r="M2861" s="19"/>
      <c r="N2861" s="18"/>
      <c r="O2861" s="18"/>
      <c r="P2861" s="18"/>
      <c r="Q2861" s="18"/>
      <c r="R2861" s="18"/>
    </row>
    <row r="2862" spans="9:18" x14ac:dyDescent="0.25">
      <c r="I2862" s="8"/>
      <c r="J2862" s="8"/>
      <c r="K2862" s="19"/>
      <c r="L2862" s="18"/>
      <c r="M2862" s="19"/>
      <c r="N2862" s="18"/>
      <c r="O2862" s="18"/>
      <c r="P2862" s="18"/>
      <c r="Q2862" s="18"/>
      <c r="R2862" s="18"/>
    </row>
    <row r="2863" spans="9:18" x14ac:dyDescent="0.25">
      <c r="I2863" s="8"/>
      <c r="J2863" s="8"/>
      <c r="K2863" s="19"/>
      <c r="L2863" s="18"/>
      <c r="M2863" s="19"/>
      <c r="N2863" s="18"/>
      <c r="O2863" s="18"/>
      <c r="P2863" s="18"/>
      <c r="Q2863" s="18"/>
      <c r="R2863" s="18"/>
    </row>
    <row r="2864" spans="9:18" x14ac:dyDescent="0.25">
      <c r="I2864" s="8"/>
      <c r="J2864" s="8"/>
      <c r="K2864" s="19"/>
      <c r="L2864" s="18"/>
      <c r="M2864" s="19"/>
      <c r="N2864" s="18"/>
      <c r="O2864" s="18"/>
      <c r="P2864" s="18"/>
      <c r="Q2864" s="18"/>
      <c r="R2864" s="18"/>
    </row>
    <row r="2865" spans="9:18" x14ac:dyDescent="0.25">
      <c r="I2865" s="8"/>
      <c r="J2865" s="8"/>
      <c r="K2865" s="19"/>
      <c r="L2865" s="18"/>
      <c r="M2865" s="19"/>
      <c r="N2865" s="18"/>
      <c r="O2865" s="18"/>
      <c r="P2865" s="18"/>
      <c r="Q2865" s="18"/>
      <c r="R2865" s="18"/>
    </row>
    <row r="2866" spans="9:18" x14ac:dyDescent="0.25">
      <c r="I2866" s="8"/>
      <c r="J2866" s="8"/>
      <c r="K2866" s="19"/>
      <c r="L2866" s="18"/>
      <c r="M2866" s="19"/>
      <c r="N2866" s="18"/>
      <c r="O2866" s="18"/>
      <c r="P2866" s="18"/>
      <c r="Q2866" s="18"/>
      <c r="R2866" s="18"/>
    </row>
    <row r="2867" spans="9:18" x14ac:dyDescent="0.25">
      <c r="I2867" s="8"/>
      <c r="J2867" s="8"/>
      <c r="K2867" s="19"/>
      <c r="L2867" s="18"/>
      <c r="M2867" s="19"/>
      <c r="N2867" s="18"/>
      <c r="O2867" s="18"/>
      <c r="P2867" s="18"/>
      <c r="Q2867" s="18"/>
      <c r="R2867" s="18"/>
    </row>
    <row r="2868" spans="9:18" x14ac:dyDescent="0.25">
      <c r="I2868" s="8"/>
      <c r="J2868" s="8"/>
      <c r="K2868" s="19"/>
      <c r="L2868" s="18"/>
      <c r="M2868" s="19"/>
      <c r="N2868" s="18"/>
      <c r="O2868" s="18"/>
      <c r="P2868" s="18"/>
      <c r="Q2868" s="18"/>
      <c r="R2868" s="18"/>
    </row>
    <row r="2869" spans="9:18" x14ac:dyDescent="0.25">
      <c r="I2869" s="8"/>
      <c r="J2869" s="8"/>
      <c r="K2869" s="19"/>
      <c r="L2869" s="18"/>
      <c r="M2869" s="19"/>
      <c r="N2869" s="18"/>
      <c r="O2869" s="18"/>
      <c r="P2869" s="18"/>
      <c r="Q2869" s="18"/>
      <c r="R2869" s="18"/>
    </row>
    <row r="2870" spans="9:18" x14ac:dyDescent="0.25">
      <c r="I2870" s="8"/>
      <c r="J2870" s="8"/>
      <c r="K2870" s="19"/>
      <c r="L2870" s="18"/>
      <c r="M2870" s="19"/>
      <c r="N2870" s="18"/>
      <c r="O2870" s="18"/>
      <c r="P2870" s="18"/>
      <c r="Q2870" s="18"/>
      <c r="R2870" s="18"/>
    </row>
    <row r="2871" spans="9:18" x14ac:dyDescent="0.25">
      <c r="I2871" s="8"/>
      <c r="J2871" s="8"/>
      <c r="K2871" s="19"/>
      <c r="L2871" s="18"/>
      <c r="M2871" s="19"/>
      <c r="N2871" s="18"/>
      <c r="O2871" s="18"/>
      <c r="P2871" s="18"/>
      <c r="Q2871" s="18"/>
      <c r="R2871" s="18"/>
    </row>
    <row r="2872" spans="9:18" x14ac:dyDescent="0.25">
      <c r="I2872" s="8"/>
      <c r="J2872" s="8"/>
      <c r="K2872" s="19"/>
      <c r="L2872" s="18"/>
      <c r="M2872" s="19"/>
      <c r="N2872" s="18"/>
      <c r="O2872" s="18"/>
      <c r="P2872" s="18"/>
      <c r="Q2872" s="18"/>
      <c r="R2872" s="18"/>
    </row>
    <row r="2873" spans="9:18" x14ac:dyDescent="0.25">
      <c r="I2873" s="8"/>
      <c r="J2873" s="8"/>
      <c r="K2873" s="19"/>
      <c r="L2873" s="18"/>
      <c r="M2873" s="19"/>
      <c r="N2873" s="18"/>
      <c r="O2873" s="18"/>
      <c r="P2873" s="18"/>
      <c r="Q2873" s="18"/>
      <c r="R2873" s="18"/>
    </row>
    <row r="2874" spans="9:18" x14ac:dyDescent="0.25">
      <c r="I2874" s="8"/>
      <c r="J2874" s="8"/>
      <c r="K2874" s="19"/>
      <c r="L2874" s="18"/>
      <c r="M2874" s="19"/>
      <c r="N2874" s="18"/>
      <c r="O2874" s="18"/>
      <c r="P2874" s="18"/>
      <c r="Q2874" s="18"/>
      <c r="R2874" s="18"/>
    </row>
    <row r="2875" spans="9:18" x14ac:dyDescent="0.25">
      <c r="I2875" s="8"/>
      <c r="J2875" s="8"/>
      <c r="K2875" s="19"/>
      <c r="L2875" s="18"/>
      <c r="M2875" s="19"/>
      <c r="N2875" s="18"/>
      <c r="O2875" s="18"/>
      <c r="P2875" s="18"/>
      <c r="Q2875" s="18"/>
      <c r="R2875" s="18"/>
    </row>
    <row r="2876" spans="9:18" x14ac:dyDescent="0.25">
      <c r="I2876" s="8"/>
      <c r="J2876" s="8"/>
      <c r="K2876" s="19"/>
      <c r="L2876" s="18"/>
      <c r="M2876" s="19"/>
      <c r="N2876" s="18"/>
      <c r="O2876" s="18"/>
      <c r="P2876" s="18"/>
      <c r="Q2876" s="18"/>
      <c r="R2876" s="18"/>
    </row>
    <row r="2877" spans="9:18" x14ac:dyDescent="0.25">
      <c r="I2877" s="8"/>
      <c r="J2877" s="8"/>
      <c r="K2877" s="19"/>
      <c r="L2877" s="18"/>
      <c r="M2877" s="19"/>
      <c r="N2877" s="18"/>
      <c r="O2877" s="18"/>
      <c r="P2877" s="18"/>
      <c r="Q2877" s="18"/>
      <c r="R2877" s="18"/>
    </row>
    <row r="2878" spans="9:18" x14ac:dyDescent="0.25">
      <c r="I2878" s="8"/>
      <c r="J2878" s="8"/>
      <c r="K2878" s="19"/>
      <c r="L2878" s="18"/>
      <c r="M2878" s="19"/>
      <c r="N2878" s="18"/>
      <c r="O2878" s="18"/>
      <c r="P2878" s="18"/>
      <c r="Q2878" s="18"/>
      <c r="R2878" s="18"/>
    </row>
    <row r="2879" spans="9:18" x14ac:dyDescent="0.25">
      <c r="I2879" s="8"/>
      <c r="J2879" s="8"/>
      <c r="K2879" s="19"/>
      <c r="L2879" s="18"/>
      <c r="M2879" s="19"/>
      <c r="N2879" s="18"/>
      <c r="O2879" s="18"/>
      <c r="P2879" s="18"/>
      <c r="Q2879" s="18"/>
      <c r="R2879" s="18"/>
    </row>
    <row r="2880" spans="9:18" x14ac:dyDescent="0.25">
      <c r="I2880" s="8"/>
      <c r="J2880" s="8"/>
      <c r="K2880" s="19"/>
      <c r="L2880" s="18"/>
      <c r="M2880" s="19"/>
      <c r="N2880" s="18"/>
      <c r="O2880" s="18"/>
      <c r="P2880" s="18"/>
      <c r="Q2880" s="18"/>
      <c r="R2880" s="18"/>
    </row>
    <row r="2881" spans="9:18" x14ac:dyDescent="0.25">
      <c r="I2881" s="8"/>
      <c r="J2881" s="8"/>
      <c r="K2881" s="19"/>
      <c r="L2881" s="18"/>
      <c r="M2881" s="19"/>
      <c r="N2881" s="18"/>
      <c r="O2881" s="18"/>
      <c r="P2881" s="18"/>
      <c r="Q2881" s="18"/>
      <c r="R2881" s="18"/>
    </row>
    <row r="2882" spans="9:18" x14ac:dyDescent="0.25">
      <c r="I2882" s="8"/>
      <c r="J2882" s="8"/>
      <c r="K2882" s="19"/>
      <c r="L2882" s="18"/>
      <c r="M2882" s="19"/>
      <c r="N2882" s="18"/>
      <c r="O2882" s="18"/>
      <c r="P2882" s="18"/>
      <c r="Q2882" s="18"/>
      <c r="R2882" s="18"/>
    </row>
    <row r="2883" spans="9:18" x14ac:dyDescent="0.25">
      <c r="I2883" s="8"/>
      <c r="J2883" s="8"/>
      <c r="K2883" s="19"/>
      <c r="L2883" s="18"/>
      <c r="M2883" s="19"/>
      <c r="N2883" s="18"/>
      <c r="O2883" s="18"/>
      <c r="P2883" s="18"/>
      <c r="Q2883" s="18"/>
      <c r="R2883" s="18"/>
    </row>
    <row r="2884" spans="9:18" x14ac:dyDescent="0.25">
      <c r="I2884" s="8"/>
      <c r="J2884" s="8"/>
      <c r="K2884" s="19"/>
      <c r="L2884" s="18"/>
      <c r="M2884" s="19"/>
      <c r="N2884" s="18"/>
      <c r="O2884" s="18"/>
      <c r="P2884" s="18"/>
      <c r="Q2884" s="18"/>
      <c r="R2884" s="18"/>
    </row>
    <row r="2885" spans="9:18" x14ac:dyDescent="0.25">
      <c r="I2885" s="8"/>
      <c r="J2885" s="8"/>
      <c r="K2885" s="19"/>
      <c r="L2885" s="18"/>
      <c r="M2885" s="19"/>
      <c r="N2885" s="18"/>
      <c r="O2885" s="18"/>
      <c r="P2885" s="18"/>
      <c r="Q2885" s="18"/>
      <c r="R2885" s="18"/>
    </row>
    <row r="2886" spans="9:18" x14ac:dyDescent="0.25">
      <c r="I2886" s="8"/>
      <c r="J2886" s="8"/>
      <c r="K2886" s="19"/>
      <c r="L2886" s="18"/>
      <c r="M2886" s="19"/>
      <c r="N2886" s="18"/>
      <c r="O2886" s="18"/>
      <c r="P2886" s="18"/>
      <c r="Q2886" s="18"/>
      <c r="R2886" s="18"/>
    </row>
    <row r="2887" spans="9:18" x14ac:dyDescent="0.25">
      <c r="I2887" s="8"/>
      <c r="J2887" s="8"/>
      <c r="K2887" s="19"/>
      <c r="L2887" s="18"/>
      <c r="M2887" s="19"/>
      <c r="N2887" s="18"/>
      <c r="O2887" s="18"/>
      <c r="P2887" s="18"/>
      <c r="Q2887" s="18"/>
      <c r="R2887" s="18"/>
    </row>
    <row r="2888" spans="9:18" x14ac:dyDescent="0.25">
      <c r="I2888" s="8"/>
      <c r="J2888" s="8"/>
      <c r="K2888" s="19"/>
      <c r="L2888" s="18"/>
      <c r="M2888" s="19"/>
      <c r="N2888" s="18"/>
      <c r="O2888" s="18"/>
      <c r="P2888" s="18"/>
      <c r="Q2888" s="18"/>
      <c r="R2888" s="18"/>
    </row>
    <row r="2889" spans="9:18" x14ac:dyDescent="0.25">
      <c r="I2889" s="8"/>
      <c r="J2889" s="8"/>
      <c r="K2889" s="19"/>
      <c r="L2889" s="18"/>
      <c r="M2889" s="19"/>
      <c r="N2889" s="18"/>
      <c r="O2889" s="18"/>
      <c r="P2889" s="18"/>
      <c r="Q2889" s="18"/>
      <c r="R2889" s="18"/>
    </row>
    <row r="2890" spans="9:18" x14ac:dyDescent="0.25">
      <c r="I2890" s="8"/>
      <c r="J2890" s="8"/>
      <c r="K2890" s="19"/>
      <c r="L2890" s="18"/>
      <c r="M2890" s="19"/>
      <c r="N2890" s="18"/>
      <c r="O2890" s="18"/>
      <c r="P2890" s="18"/>
      <c r="Q2890" s="18"/>
      <c r="R2890" s="18"/>
    </row>
    <row r="2891" spans="9:18" x14ac:dyDescent="0.25">
      <c r="I2891" s="8"/>
      <c r="J2891" s="8"/>
      <c r="K2891" s="19"/>
      <c r="L2891" s="18"/>
      <c r="M2891" s="19"/>
      <c r="N2891" s="18"/>
      <c r="O2891" s="18"/>
      <c r="P2891" s="18"/>
      <c r="Q2891" s="18"/>
      <c r="R2891" s="18"/>
    </row>
    <row r="2892" spans="9:18" x14ac:dyDescent="0.25">
      <c r="I2892" s="8"/>
      <c r="J2892" s="8"/>
      <c r="K2892" s="19"/>
      <c r="L2892" s="18"/>
      <c r="M2892" s="19"/>
      <c r="N2892" s="18"/>
      <c r="O2892" s="18"/>
      <c r="P2892" s="18"/>
      <c r="Q2892" s="18"/>
      <c r="R2892" s="18"/>
    </row>
    <row r="2893" spans="9:18" x14ac:dyDescent="0.25">
      <c r="I2893" s="8"/>
      <c r="J2893" s="8"/>
      <c r="K2893" s="19"/>
      <c r="L2893" s="18"/>
      <c r="M2893" s="19"/>
      <c r="N2893" s="18"/>
      <c r="O2893" s="18"/>
      <c r="P2893" s="18"/>
      <c r="Q2893" s="18"/>
      <c r="R2893" s="18"/>
    </row>
    <row r="2894" spans="9:18" x14ac:dyDescent="0.25">
      <c r="I2894" s="8"/>
      <c r="J2894" s="8"/>
      <c r="K2894" s="19"/>
      <c r="L2894" s="18"/>
      <c r="M2894" s="19"/>
      <c r="N2894" s="18"/>
      <c r="O2894" s="18"/>
      <c r="P2894" s="18"/>
      <c r="Q2894" s="18"/>
      <c r="R2894" s="18"/>
    </row>
    <row r="2895" spans="9:18" x14ac:dyDescent="0.25">
      <c r="I2895" s="8"/>
      <c r="J2895" s="8"/>
      <c r="K2895" s="19"/>
      <c r="L2895" s="18"/>
      <c r="M2895" s="19"/>
      <c r="N2895" s="18"/>
      <c r="O2895" s="18"/>
      <c r="P2895" s="18"/>
      <c r="Q2895" s="18"/>
      <c r="R2895" s="18"/>
    </row>
    <row r="2896" spans="9:18" x14ac:dyDescent="0.25">
      <c r="I2896" s="8"/>
      <c r="J2896" s="8"/>
      <c r="K2896" s="19"/>
      <c r="L2896" s="18"/>
      <c r="M2896" s="19"/>
      <c r="N2896" s="18"/>
      <c r="O2896" s="18"/>
      <c r="P2896" s="18"/>
      <c r="Q2896" s="18"/>
      <c r="R2896" s="18"/>
    </row>
    <row r="2897" spans="9:18" x14ac:dyDescent="0.25">
      <c r="I2897" s="8"/>
      <c r="J2897" s="8"/>
      <c r="K2897" s="19"/>
      <c r="L2897" s="18"/>
      <c r="M2897" s="19"/>
      <c r="N2897" s="18"/>
      <c r="O2897" s="18"/>
      <c r="P2897" s="18"/>
      <c r="Q2897" s="18"/>
      <c r="R2897" s="18"/>
    </row>
    <row r="2898" spans="9:18" x14ac:dyDescent="0.25">
      <c r="I2898" s="8"/>
      <c r="J2898" s="8"/>
      <c r="K2898" s="19"/>
      <c r="L2898" s="18"/>
      <c r="M2898" s="19"/>
      <c r="N2898" s="18"/>
      <c r="O2898" s="18"/>
      <c r="P2898" s="18"/>
      <c r="Q2898" s="18"/>
      <c r="R2898" s="18"/>
    </row>
    <row r="2899" spans="9:18" x14ac:dyDescent="0.25">
      <c r="I2899" s="8"/>
      <c r="J2899" s="8"/>
      <c r="K2899" s="19"/>
      <c r="L2899" s="18"/>
      <c r="M2899" s="19"/>
      <c r="N2899" s="18"/>
      <c r="O2899" s="18"/>
      <c r="P2899" s="18"/>
      <c r="Q2899" s="18"/>
      <c r="R2899" s="18"/>
    </row>
    <row r="2900" spans="9:18" x14ac:dyDescent="0.25">
      <c r="I2900" s="8"/>
      <c r="J2900" s="8"/>
      <c r="K2900" s="19"/>
      <c r="L2900" s="18"/>
      <c r="M2900" s="19"/>
      <c r="N2900" s="18"/>
      <c r="O2900" s="18"/>
      <c r="P2900" s="18"/>
      <c r="Q2900" s="18"/>
      <c r="R2900" s="18"/>
    </row>
    <row r="2901" spans="9:18" x14ac:dyDescent="0.25">
      <c r="I2901" s="8"/>
      <c r="J2901" s="8"/>
      <c r="K2901" s="19"/>
      <c r="L2901" s="18"/>
      <c r="M2901" s="19"/>
      <c r="N2901" s="18"/>
      <c r="O2901" s="18"/>
      <c r="P2901" s="18"/>
      <c r="Q2901" s="18"/>
      <c r="R2901" s="18"/>
    </row>
    <row r="2902" spans="9:18" x14ac:dyDescent="0.25">
      <c r="I2902" s="8"/>
      <c r="J2902" s="8"/>
      <c r="K2902" s="19"/>
      <c r="L2902" s="18"/>
      <c r="M2902" s="19"/>
      <c r="N2902" s="18"/>
      <c r="O2902" s="18"/>
      <c r="P2902" s="18"/>
      <c r="Q2902" s="18"/>
      <c r="R2902" s="18"/>
    </row>
    <row r="2903" spans="9:18" x14ac:dyDescent="0.25">
      <c r="I2903" s="8"/>
      <c r="J2903" s="8"/>
      <c r="K2903" s="19"/>
      <c r="L2903" s="18"/>
      <c r="M2903" s="19"/>
      <c r="N2903" s="18"/>
      <c r="O2903" s="18"/>
      <c r="P2903" s="18"/>
      <c r="Q2903" s="18"/>
      <c r="R2903" s="18"/>
    </row>
    <row r="2904" spans="9:18" x14ac:dyDescent="0.25">
      <c r="I2904" s="8"/>
      <c r="J2904" s="8"/>
      <c r="K2904" s="19"/>
      <c r="L2904" s="18"/>
      <c r="M2904" s="19"/>
      <c r="N2904" s="18"/>
      <c r="O2904" s="18"/>
      <c r="P2904" s="18"/>
      <c r="Q2904" s="18"/>
      <c r="R2904" s="18"/>
    </row>
    <row r="2905" spans="9:18" x14ac:dyDescent="0.25">
      <c r="I2905" s="8"/>
      <c r="J2905" s="8"/>
      <c r="K2905" s="19"/>
      <c r="L2905" s="18"/>
      <c r="M2905" s="19"/>
      <c r="N2905" s="18"/>
      <c r="O2905" s="18"/>
      <c r="P2905" s="18"/>
      <c r="Q2905" s="18"/>
      <c r="R2905" s="18"/>
    </row>
    <row r="2906" spans="9:18" x14ac:dyDescent="0.25">
      <c r="I2906" s="8"/>
      <c r="J2906" s="8"/>
      <c r="K2906" s="19"/>
      <c r="L2906" s="18"/>
      <c r="M2906" s="19"/>
      <c r="N2906" s="18"/>
      <c r="O2906" s="18"/>
      <c r="P2906" s="18"/>
      <c r="Q2906" s="18"/>
      <c r="R2906" s="18"/>
    </row>
    <row r="2907" spans="9:18" x14ac:dyDescent="0.25">
      <c r="I2907" s="8"/>
      <c r="J2907" s="8"/>
      <c r="K2907" s="19"/>
      <c r="L2907" s="18"/>
      <c r="M2907" s="19"/>
      <c r="N2907" s="18"/>
      <c r="O2907" s="18"/>
      <c r="P2907" s="18"/>
      <c r="Q2907" s="18"/>
      <c r="R2907" s="18"/>
    </row>
    <row r="2908" spans="9:18" x14ac:dyDescent="0.25">
      <c r="I2908" s="8"/>
      <c r="J2908" s="8"/>
      <c r="K2908" s="19"/>
      <c r="L2908" s="18"/>
      <c r="M2908" s="19"/>
      <c r="N2908" s="18"/>
      <c r="O2908" s="18"/>
      <c r="P2908" s="18"/>
      <c r="Q2908" s="18"/>
      <c r="R2908" s="18"/>
    </row>
    <row r="2909" spans="9:18" x14ac:dyDescent="0.25">
      <c r="I2909" s="8"/>
      <c r="J2909" s="8"/>
      <c r="K2909" s="19"/>
      <c r="L2909" s="18"/>
      <c r="M2909" s="19"/>
      <c r="N2909" s="18"/>
      <c r="O2909" s="18"/>
      <c r="P2909" s="18"/>
      <c r="Q2909" s="18"/>
      <c r="R2909" s="18"/>
    </row>
    <row r="2910" spans="9:18" x14ac:dyDescent="0.25">
      <c r="I2910" s="8"/>
      <c r="J2910" s="8"/>
      <c r="K2910" s="19"/>
      <c r="L2910" s="18"/>
      <c r="M2910" s="19"/>
      <c r="N2910" s="18"/>
      <c r="O2910" s="18"/>
      <c r="P2910" s="18"/>
      <c r="Q2910" s="18"/>
      <c r="R2910" s="18"/>
    </row>
    <row r="2911" spans="9:18" x14ac:dyDescent="0.25">
      <c r="I2911" s="8"/>
      <c r="J2911" s="8"/>
      <c r="K2911" s="19"/>
      <c r="L2911" s="18"/>
      <c r="M2911" s="19"/>
      <c r="N2911" s="18"/>
      <c r="O2911" s="18"/>
      <c r="P2911" s="18"/>
      <c r="Q2911" s="18"/>
      <c r="R2911" s="18"/>
    </row>
    <row r="2912" spans="9:18" x14ac:dyDescent="0.25">
      <c r="I2912" s="8"/>
      <c r="J2912" s="8"/>
      <c r="K2912" s="19"/>
      <c r="L2912" s="18"/>
      <c r="M2912" s="19"/>
      <c r="N2912" s="18"/>
      <c r="O2912" s="18"/>
      <c r="P2912" s="18"/>
      <c r="Q2912" s="18"/>
      <c r="R2912" s="18"/>
    </row>
    <row r="2913" spans="9:18" x14ac:dyDescent="0.25">
      <c r="I2913" s="8"/>
      <c r="J2913" s="8"/>
      <c r="K2913" s="19"/>
      <c r="L2913" s="18"/>
      <c r="M2913" s="19"/>
      <c r="N2913" s="18"/>
      <c r="O2913" s="18"/>
      <c r="P2913" s="18"/>
      <c r="Q2913" s="18"/>
      <c r="R2913" s="18"/>
    </row>
    <row r="2914" spans="9:18" x14ac:dyDescent="0.25">
      <c r="I2914" s="8"/>
      <c r="J2914" s="8"/>
      <c r="K2914" s="19"/>
      <c r="L2914" s="18"/>
      <c r="M2914" s="19"/>
      <c r="N2914" s="18"/>
      <c r="O2914" s="18"/>
      <c r="P2914" s="18"/>
      <c r="Q2914" s="18"/>
      <c r="R2914" s="18"/>
    </row>
    <row r="2915" spans="9:18" x14ac:dyDescent="0.25">
      <c r="I2915" s="8"/>
      <c r="J2915" s="8"/>
      <c r="K2915" s="19"/>
      <c r="L2915" s="18"/>
      <c r="M2915" s="19"/>
      <c r="N2915" s="18"/>
      <c r="O2915" s="18"/>
      <c r="P2915" s="18"/>
      <c r="Q2915" s="18"/>
      <c r="R2915" s="18"/>
    </row>
    <row r="2916" spans="9:18" x14ac:dyDescent="0.25">
      <c r="I2916" s="8"/>
      <c r="J2916" s="8"/>
      <c r="K2916" s="19"/>
      <c r="L2916" s="18"/>
      <c r="M2916" s="19"/>
      <c r="N2916" s="18"/>
      <c r="O2916" s="18"/>
      <c r="P2916" s="18"/>
      <c r="Q2916" s="18"/>
      <c r="R2916" s="18"/>
    </row>
    <row r="2917" spans="9:18" x14ac:dyDescent="0.25">
      <c r="I2917" s="8"/>
      <c r="J2917" s="8"/>
      <c r="K2917" s="19"/>
      <c r="L2917" s="18"/>
      <c r="M2917" s="19"/>
      <c r="N2917" s="18"/>
      <c r="O2917" s="18"/>
      <c r="P2917" s="18"/>
      <c r="Q2917" s="18"/>
      <c r="R2917" s="18"/>
    </row>
    <row r="2918" spans="9:18" x14ac:dyDescent="0.25">
      <c r="I2918" s="8"/>
      <c r="J2918" s="8"/>
      <c r="K2918" s="19"/>
      <c r="L2918" s="18"/>
      <c r="M2918" s="19"/>
      <c r="N2918" s="18"/>
      <c r="O2918" s="18"/>
      <c r="P2918" s="18"/>
      <c r="Q2918" s="18"/>
      <c r="R2918" s="18"/>
    </row>
    <row r="2919" spans="9:18" x14ac:dyDescent="0.25">
      <c r="I2919" s="8"/>
      <c r="J2919" s="8"/>
      <c r="K2919" s="19"/>
      <c r="L2919" s="18"/>
      <c r="M2919" s="19"/>
      <c r="N2919" s="18"/>
      <c r="O2919" s="18"/>
      <c r="P2919" s="18"/>
      <c r="Q2919" s="18"/>
      <c r="R2919" s="18"/>
    </row>
    <row r="2920" spans="9:18" x14ac:dyDescent="0.25">
      <c r="I2920" s="8"/>
      <c r="J2920" s="8"/>
      <c r="K2920" s="19"/>
      <c r="L2920" s="18"/>
      <c r="M2920" s="19"/>
      <c r="N2920" s="18"/>
      <c r="O2920" s="18"/>
      <c r="P2920" s="18"/>
      <c r="Q2920" s="18"/>
      <c r="R2920" s="18"/>
    </row>
    <row r="2921" spans="9:18" x14ac:dyDescent="0.25">
      <c r="I2921" s="8"/>
      <c r="J2921" s="8"/>
      <c r="K2921" s="19"/>
      <c r="L2921" s="18"/>
      <c r="M2921" s="19"/>
      <c r="N2921" s="18"/>
      <c r="O2921" s="18"/>
      <c r="P2921" s="18"/>
      <c r="Q2921" s="18"/>
      <c r="R2921" s="18"/>
    </row>
    <row r="2922" spans="9:18" x14ac:dyDescent="0.25">
      <c r="I2922" s="8"/>
      <c r="J2922" s="8"/>
      <c r="K2922" s="19"/>
      <c r="L2922" s="18"/>
      <c r="M2922" s="19"/>
      <c r="N2922" s="18"/>
      <c r="O2922" s="18"/>
      <c r="P2922" s="18"/>
      <c r="Q2922" s="18"/>
      <c r="R2922" s="18"/>
    </row>
    <row r="2923" spans="9:18" x14ac:dyDescent="0.25">
      <c r="I2923" s="8"/>
      <c r="J2923" s="8"/>
      <c r="K2923" s="19"/>
      <c r="L2923" s="18"/>
      <c r="M2923" s="19"/>
      <c r="N2923" s="18"/>
      <c r="O2923" s="18"/>
      <c r="P2923" s="18"/>
      <c r="Q2923" s="18"/>
      <c r="R2923" s="18"/>
    </row>
    <row r="2924" spans="9:18" x14ac:dyDescent="0.25">
      <c r="I2924" s="8"/>
      <c r="J2924" s="8"/>
      <c r="K2924" s="19"/>
      <c r="L2924" s="18"/>
      <c r="M2924" s="19"/>
      <c r="N2924" s="18"/>
      <c r="O2924" s="18"/>
      <c r="P2924" s="18"/>
      <c r="Q2924" s="18"/>
      <c r="R2924" s="18"/>
    </row>
    <row r="2925" spans="9:18" x14ac:dyDescent="0.25">
      <c r="I2925" s="8"/>
      <c r="J2925" s="8"/>
      <c r="K2925" s="19"/>
      <c r="L2925" s="18"/>
      <c r="M2925" s="19"/>
      <c r="N2925" s="18"/>
      <c r="O2925" s="18"/>
      <c r="P2925" s="18"/>
      <c r="Q2925" s="18"/>
      <c r="R2925" s="18"/>
    </row>
    <row r="2926" spans="9:18" x14ac:dyDescent="0.25">
      <c r="I2926" s="8"/>
      <c r="J2926" s="8"/>
      <c r="K2926" s="19"/>
      <c r="L2926" s="18"/>
      <c r="M2926" s="19"/>
      <c r="N2926" s="18"/>
      <c r="O2926" s="18"/>
      <c r="P2926" s="18"/>
      <c r="Q2926" s="18"/>
      <c r="R2926" s="18"/>
    </row>
    <row r="2927" spans="9:18" x14ac:dyDescent="0.25">
      <c r="I2927" s="8"/>
      <c r="J2927" s="8"/>
      <c r="K2927" s="19"/>
      <c r="L2927" s="18"/>
      <c r="M2927" s="19"/>
      <c r="N2927" s="18"/>
      <c r="O2927" s="18"/>
      <c r="P2927" s="18"/>
      <c r="Q2927" s="18"/>
      <c r="R2927" s="18"/>
    </row>
    <row r="2928" spans="9:18" x14ac:dyDescent="0.25">
      <c r="I2928" s="8"/>
      <c r="J2928" s="8"/>
      <c r="K2928" s="19"/>
      <c r="L2928" s="18"/>
      <c r="M2928" s="19"/>
      <c r="N2928" s="18"/>
      <c r="O2928" s="18"/>
      <c r="P2928" s="18"/>
      <c r="Q2928" s="18"/>
      <c r="R2928" s="18"/>
    </row>
    <row r="2929" spans="9:18" x14ac:dyDescent="0.25">
      <c r="I2929" s="8"/>
      <c r="J2929" s="8"/>
      <c r="K2929" s="19"/>
      <c r="L2929" s="18"/>
      <c r="M2929" s="19"/>
      <c r="N2929" s="18"/>
      <c r="O2929" s="18"/>
      <c r="P2929" s="18"/>
      <c r="Q2929" s="18"/>
      <c r="R2929" s="18"/>
    </row>
    <row r="2930" spans="9:18" x14ac:dyDescent="0.25">
      <c r="I2930" s="8"/>
      <c r="J2930" s="8"/>
      <c r="K2930" s="19"/>
      <c r="L2930" s="18"/>
      <c r="M2930" s="19"/>
      <c r="N2930" s="18"/>
      <c r="O2930" s="18"/>
      <c r="P2930" s="18"/>
      <c r="Q2930" s="18"/>
      <c r="R2930" s="18"/>
    </row>
    <row r="2931" spans="9:18" x14ac:dyDescent="0.25">
      <c r="I2931" s="8"/>
      <c r="J2931" s="8"/>
      <c r="K2931" s="19"/>
      <c r="L2931" s="18"/>
      <c r="M2931" s="19"/>
      <c r="N2931" s="18"/>
      <c r="O2931" s="18"/>
      <c r="P2931" s="18"/>
      <c r="Q2931" s="18"/>
      <c r="R2931" s="18"/>
    </row>
    <row r="2932" spans="9:18" x14ac:dyDescent="0.25">
      <c r="I2932" s="8"/>
      <c r="J2932" s="8"/>
      <c r="K2932" s="19"/>
      <c r="L2932" s="18"/>
      <c r="M2932" s="19"/>
      <c r="N2932" s="18"/>
      <c r="O2932" s="18"/>
      <c r="P2932" s="18"/>
      <c r="Q2932" s="18"/>
      <c r="R2932" s="18"/>
    </row>
    <row r="2933" spans="9:18" x14ac:dyDescent="0.25">
      <c r="I2933" s="8"/>
      <c r="J2933" s="8"/>
      <c r="K2933" s="19"/>
      <c r="L2933" s="18"/>
      <c r="M2933" s="19"/>
      <c r="N2933" s="18"/>
      <c r="O2933" s="18"/>
      <c r="P2933" s="18"/>
      <c r="Q2933" s="18"/>
      <c r="R2933" s="18"/>
    </row>
    <row r="2934" spans="9:18" x14ac:dyDescent="0.25">
      <c r="I2934" s="8"/>
      <c r="J2934" s="8"/>
      <c r="K2934" s="19"/>
      <c r="L2934" s="18"/>
      <c r="M2934" s="19"/>
      <c r="N2934" s="18"/>
      <c r="O2934" s="18"/>
      <c r="P2934" s="18"/>
      <c r="Q2934" s="18"/>
      <c r="R2934" s="18"/>
    </row>
    <row r="2935" spans="9:18" x14ac:dyDescent="0.25">
      <c r="I2935" s="8"/>
      <c r="J2935" s="8"/>
      <c r="K2935" s="19"/>
      <c r="L2935" s="18"/>
      <c r="M2935" s="19"/>
      <c r="N2935" s="18"/>
      <c r="O2935" s="18"/>
      <c r="P2935" s="18"/>
      <c r="Q2935" s="18"/>
      <c r="R2935" s="18"/>
    </row>
    <row r="2936" spans="9:18" x14ac:dyDescent="0.25">
      <c r="I2936" s="8"/>
      <c r="J2936" s="8"/>
      <c r="K2936" s="19"/>
      <c r="L2936" s="18"/>
      <c r="M2936" s="19"/>
      <c r="N2936" s="18"/>
      <c r="O2936" s="18"/>
      <c r="P2936" s="18"/>
      <c r="Q2936" s="18"/>
      <c r="R2936" s="18"/>
    </row>
    <row r="2937" spans="9:18" x14ac:dyDescent="0.25">
      <c r="I2937" s="8"/>
      <c r="J2937" s="8"/>
      <c r="K2937" s="19"/>
      <c r="L2937" s="18"/>
      <c r="M2937" s="19"/>
      <c r="N2937" s="18"/>
      <c r="O2937" s="18"/>
      <c r="P2937" s="18"/>
      <c r="Q2937" s="18"/>
      <c r="R2937" s="18"/>
    </row>
    <row r="2938" spans="9:18" x14ac:dyDescent="0.25">
      <c r="I2938" s="8"/>
      <c r="J2938" s="8"/>
      <c r="K2938" s="19"/>
      <c r="L2938" s="18"/>
      <c r="M2938" s="19"/>
      <c r="N2938" s="18"/>
      <c r="O2938" s="18"/>
      <c r="P2938" s="18"/>
      <c r="Q2938" s="18"/>
      <c r="R2938" s="18"/>
    </row>
    <row r="2939" spans="9:18" x14ac:dyDescent="0.25">
      <c r="I2939" s="8"/>
      <c r="J2939" s="8"/>
      <c r="K2939" s="19"/>
      <c r="L2939" s="18"/>
      <c r="M2939" s="19"/>
      <c r="N2939" s="18"/>
      <c r="O2939" s="18"/>
      <c r="P2939" s="18"/>
      <c r="Q2939" s="18"/>
      <c r="R2939" s="18"/>
    </row>
    <row r="2940" spans="9:18" x14ac:dyDescent="0.25">
      <c r="I2940" s="8"/>
      <c r="J2940" s="8"/>
      <c r="K2940" s="19"/>
      <c r="L2940" s="18"/>
      <c r="M2940" s="19"/>
      <c r="N2940" s="18"/>
      <c r="O2940" s="18"/>
      <c r="P2940" s="18"/>
      <c r="Q2940" s="18"/>
      <c r="R2940" s="18"/>
    </row>
    <row r="2941" spans="9:18" x14ac:dyDescent="0.25">
      <c r="I2941" s="8"/>
      <c r="J2941" s="8"/>
      <c r="K2941" s="19"/>
      <c r="L2941" s="18"/>
      <c r="M2941" s="19"/>
      <c r="N2941" s="18"/>
      <c r="O2941" s="18"/>
      <c r="P2941" s="18"/>
      <c r="Q2941" s="18"/>
      <c r="R2941" s="18"/>
    </row>
    <row r="2942" spans="9:18" x14ac:dyDescent="0.25">
      <c r="I2942" s="8"/>
      <c r="J2942" s="8"/>
      <c r="K2942" s="19"/>
      <c r="L2942" s="18"/>
      <c r="M2942" s="19"/>
      <c r="N2942" s="18"/>
      <c r="O2942" s="18"/>
      <c r="P2942" s="18"/>
      <c r="Q2942" s="18"/>
      <c r="R2942" s="18"/>
    </row>
    <row r="2943" spans="9:18" x14ac:dyDescent="0.25">
      <c r="I2943" s="8"/>
      <c r="J2943" s="8"/>
      <c r="K2943" s="19"/>
      <c r="L2943" s="18"/>
      <c r="M2943" s="19"/>
      <c r="N2943" s="18"/>
      <c r="O2943" s="18"/>
      <c r="P2943" s="18"/>
      <c r="Q2943" s="18"/>
      <c r="R2943" s="18"/>
    </row>
    <row r="2944" spans="9:18" x14ac:dyDescent="0.25">
      <c r="I2944" s="8"/>
      <c r="J2944" s="8"/>
      <c r="K2944" s="19"/>
      <c r="L2944" s="18"/>
      <c r="M2944" s="19"/>
      <c r="N2944" s="18"/>
      <c r="O2944" s="18"/>
      <c r="P2944" s="18"/>
      <c r="Q2944" s="18"/>
      <c r="R2944" s="18"/>
    </row>
    <row r="2945" spans="9:18" x14ac:dyDescent="0.25">
      <c r="I2945" s="8"/>
      <c r="J2945" s="8"/>
      <c r="K2945" s="19"/>
      <c r="L2945" s="18"/>
      <c r="M2945" s="19"/>
      <c r="N2945" s="18"/>
      <c r="O2945" s="18"/>
      <c r="P2945" s="18"/>
      <c r="Q2945" s="18"/>
      <c r="R2945" s="18"/>
    </row>
    <row r="2946" spans="9:18" x14ac:dyDescent="0.25">
      <c r="I2946" s="8"/>
      <c r="J2946" s="8"/>
      <c r="K2946" s="19"/>
      <c r="L2946" s="18"/>
      <c r="M2946" s="19"/>
      <c r="N2946" s="18"/>
      <c r="O2946" s="18"/>
      <c r="P2946" s="18"/>
      <c r="Q2946" s="18"/>
      <c r="R2946" s="18"/>
    </row>
    <row r="2947" spans="9:18" x14ac:dyDescent="0.25">
      <c r="I2947" s="8"/>
      <c r="J2947" s="8"/>
      <c r="K2947" s="19"/>
      <c r="L2947" s="18"/>
      <c r="M2947" s="19"/>
      <c r="N2947" s="18"/>
      <c r="O2947" s="18"/>
      <c r="P2947" s="18"/>
      <c r="Q2947" s="18"/>
      <c r="R2947" s="18"/>
    </row>
    <row r="2948" spans="9:18" x14ac:dyDescent="0.25">
      <c r="I2948" s="8"/>
      <c r="J2948" s="8"/>
      <c r="K2948" s="19"/>
      <c r="L2948" s="18"/>
      <c r="M2948" s="19"/>
      <c r="N2948" s="18"/>
      <c r="O2948" s="18"/>
      <c r="P2948" s="18"/>
      <c r="Q2948" s="18"/>
      <c r="R2948" s="18"/>
    </row>
    <row r="2949" spans="9:18" x14ac:dyDescent="0.25">
      <c r="I2949" s="8"/>
      <c r="J2949" s="8"/>
      <c r="K2949" s="19"/>
      <c r="L2949" s="18"/>
      <c r="M2949" s="19"/>
      <c r="N2949" s="18"/>
      <c r="O2949" s="18"/>
      <c r="P2949" s="18"/>
      <c r="Q2949" s="18"/>
      <c r="R2949" s="18"/>
    </row>
    <row r="2950" spans="9:18" x14ac:dyDescent="0.25">
      <c r="I2950" s="8"/>
      <c r="J2950" s="8"/>
      <c r="K2950" s="19"/>
      <c r="L2950" s="18"/>
      <c r="M2950" s="19"/>
      <c r="N2950" s="18"/>
      <c r="O2950" s="18"/>
      <c r="P2950" s="18"/>
      <c r="Q2950" s="18"/>
      <c r="R2950" s="18"/>
    </row>
    <row r="2951" spans="9:18" x14ac:dyDescent="0.25">
      <c r="I2951" s="8"/>
      <c r="J2951" s="8"/>
      <c r="K2951" s="19"/>
      <c r="L2951" s="18"/>
      <c r="M2951" s="19"/>
      <c r="N2951" s="18"/>
      <c r="O2951" s="18"/>
      <c r="P2951" s="18"/>
      <c r="Q2951" s="18"/>
      <c r="R2951" s="18"/>
    </row>
    <row r="2952" spans="9:18" x14ac:dyDescent="0.25">
      <c r="I2952" s="8"/>
      <c r="J2952" s="8"/>
      <c r="K2952" s="19"/>
      <c r="L2952" s="18"/>
      <c r="M2952" s="19"/>
      <c r="N2952" s="18"/>
      <c r="O2952" s="18"/>
      <c r="P2952" s="18"/>
      <c r="Q2952" s="18"/>
      <c r="R2952" s="18"/>
    </row>
    <row r="2953" spans="9:18" x14ac:dyDescent="0.25">
      <c r="I2953" s="8"/>
      <c r="J2953" s="8"/>
      <c r="K2953" s="19"/>
      <c r="L2953" s="18"/>
      <c r="M2953" s="19"/>
      <c r="N2953" s="18"/>
      <c r="O2953" s="18"/>
      <c r="P2953" s="18"/>
      <c r="Q2953" s="18"/>
      <c r="R2953" s="18"/>
    </row>
    <row r="2954" spans="9:18" x14ac:dyDescent="0.25">
      <c r="I2954" s="8"/>
      <c r="J2954" s="8"/>
      <c r="K2954" s="19"/>
      <c r="L2954" s="18"/>
      <c r="M2954" s="19"/>
      <c r="N2954" s="18"/>
      <c r="O2954" s="18"/>
      <c r="P2954" s="18"/>
      <c r="Q2954" s="18"/>
      <c r="R2954" s="18"/>
    </row>
    <row r="2955" spans="9:18" x14ac:dyDescent="0.25">
      <c r="I2955" s="8"/>
      <c r="J2955" s="8"/>
      <c r="K2955" s="19"/>
      <c r="L2955" s="18"/>
      <c r="M2955" s="19"/>
      <c r="N2955" s="18"/>
      <c r="O2955" s="18"/>
      <c r="P2955" s="18"/>
      <c r="Q2955" s="18"/>
      <c r="R2955" s="18"/>
    </row>
    <row r="2956" spans="9:18" x14ac:dyDescent="0.25">
      <c r="I2956" s="8"/>
      <c r="J2956" s="8"/>
      <c r="K2956" s="19"/>
      <c r="L2956" s="18"/>
      <c r="M2956" s="19"/>
      <c r="N2956" s="18"/>
      <c r="O2956" s="18"/>
      <c r="P2956" s="18"/>
      <c r="Q2956" s="18"/>
      <c r="R2956" s="18"/>
    </row>
    <row r="2957" spans="9:18" x14ac:dyDescent="0.25">
      <c r="I2957" s="8"/>
      <c r="J2957" s="8"/>
      <c r="K2957" s="19"/>
      <c r="L2957" s="18"/>
      <c r="M2957" s="19"/>
      <c r="N2957" s="18"/>
      <c r="O2957" s="18"/>
      <c r="P2957" s="18"/>
      <c r="Q2957" s="18"/>
      <c r="R2957" s="18"/>
    </row>
    <row r="2958" spans="9:18" x14ac:dyDescent="0.25">
      <c r="I2958" s="8"/>
      <c r="J2958" s="8"/>
      <c r="K2958" s="19"/>
      <c r="L2958" s="18"/>
      <c r="M2958" s="19"/>
      <c r="N2958" s="18"/>
      <c r="O2958" s="18"/>
      <c r="P2958" s="18"/>
      <c r="Q2958" s="18"/>
      <c r="R2958" s="18"/>
    </row>
    <row r="2959" spans="9:18" x14ac:dyDescent="0.25">
      <c r="I2959" s="8"/>
      <c r="J2959" s="8"/>
      <c r="K2959" s="19"/>
      <c r="L2959" s="18"/>
      <c r="M2959" s="19"/>
      <c r="N2959" s="18"/>
      <c r="O2959" s="18"/>
      <c r="P2959" s="18"/>
      <c r="Q2959" s="18"/>
      <c r="R2959" s="18"/>
    </row>
    <row r="2960" spans="9:18" x14ac:dyDescent="0.25">
      <c r="I2960" s="8"/>
      <c r="J2960" s="8"/>
      <c r="K2960" s="19"/>
      <c r="L2960" s="18"/>
      <c r="M2960" s="19"/>
      <c r="N2960" s="18"/>
      <c r="O2960" s="18"/>
      <c r="P2960" s="18"/>
      <c r="Q2960" s="18"/>
      <c r="R2960" s="18"/>
    </row>
    <row r="2961" spans="9:18" x14ac:dyDescent="0.25">
      <c r="I2961" s="8"/>
      <c r="J2961" s="8"/>
      <c r="K2961" s="19"/>
      <c r="L2961" s="18"/>
      <c r="M2961" s="19"/>
      <c r="N2961" s="18"/>
      <c r="O2961" s="18"/>
      <c r="P2961" s="18"/>
      <c r="Q2961" s="18"/>
      <c r="R2961" s="18"/>
    </row>
    <row r="2962" spans="9:18" x14ac:dyDescent="0.25">
      <c r="I2962" s="8"/>
      <c r="J2962" s="8"/>
      <c r="K2962" s="19"/>
      <c r="L2962" s="18"/>
      <c r="M2962" s="19"/>
      <c r="N2962" s="18"/>
      <c r="O2962" s="18"/>
      <c r="P2962" s="18"/>
      <c r="Q2962" s="18"/>
      <c r="R2962" s="18"/>
    </row>
    <row r="2963" spans="9:18" x14ac:dyDescent="0.25">
      <c r="I2963" s="8"/>
      <c r="J2963" s="8"/>
      <c r="K2963" s="19"/>
      <c r="L2963" s="18"/>
      <c r="M2963" s="19"/>
      <c r="N2963" s="18"/>
      <c r="O2963" s="18"/>
      <c r="P2963" s="18"/>
      <c r="Q2963" s="18"/>
      <c r="R2963" s="18"/>
    </row>
    <row r="2964" spans="9:18" x14ac:dyDescent="0.25">
      <c r="I2964" s="8"/>
      <c r="J2964" s="8"/>
      <c r="K2964" s="19"/>
      <c r="L2964" s="18"/>
      <c r="M2964" s="19"/>
      <c r="N2964" s="18"/>
      <c r="O2964" s="18"/>
      <c r="P2964" s="18"/>
      <c r="Q2964" s="18"/>
      <c r="R2964" s="18"/>
    </row>
    <row r="2965" spans="9:18" x14ac:dyDescent="0.25">
      <c r="I2965" s="8"/>
      <c r="J2965" s="8"/>
      <c r="K2965" s="19"/>
      <c r="L2965" s="18"/>
      <c r="M2965" s="19"/>
      <c r="N2965" s="18"/>
      <c r="O2965" s="18"/>
      <c r="P2965" s="18"/>
      <c r="Q2965" s="18"/>
      <c r="R2965" s="18"/>
    </row>
    <row r="2966" spans="9:18" x14ac:dyDescent="0.25">
      <c r="I2966" s="8"/>
      <c r="J2966" s="8"/>
      <c r="K2966" s="19"/>
      <c r="L2966" s="18"/>
      <c r="M2966" s="19"/>
      <c r="N2966" s="18"/>
      <c r="O2966" s="18"/>
      <c r="P2966" s="18"/>
      <c r="Q2966" s="18"/>
      <c r="R2966" s="18"/>
    </row>
    <row r="2967" spans="9:18" x14ac:dyDescent="0.25">
      <c r="I2967" s="8"/>
      <c r="J2967" s="8"/>
      <c r="K2967" s="19"/>
      <c r="L2967" s="18"/>
      <c r="M2967" s="19"/>
      <c r="N2967" s="18"/>
      <c r="O2967" s="18"/>
      <c r="P2967" s="18"/>
      <c r="Q2967" s="18"/>
      <c r="R2967" s="18"/>
    </row>
    <row r="2968" spans="9:18" x14ac:dyDescent="0.25">
      <c r="I2968" s="8"/>
      <c r="J2968" s="8"/>
      <c r="K2968" s="19"/>
      <c r="L2968" s="18"/>
      <c r="M2968" s="19"/>
      <c r="N2968" s="18"/>
      <c r="O2968" s="18"/>
      <c r="P2968" s="18"/>
      <c r="Q2968" s="18"/>
      <c r="R2968" s="18"/>
    </row>
    <row r="2969" spans="9:18" x14ac:dyDescent="0.25">
      <c r="I2969" s="8"/>
      <c r="J2969" s="8"/>
      <c r="K2969" s="19"/>
      <c r="L2969" s="18"/>
      <c r="M2969" s="19"/>
      <c r="N2969" s="18"/>
      <c r="O2969" s="18"/>
      <c r="P2969" s="18"/>
      <c r="Q2969" s="18"/>
      <c r="R2969" s="18"/>
    </row>
    <row r="2970" spans="9:18" x14ac:dyDescent="0.25">
      <c r="I2970" s="8"/>
      <c r="J2970" s="8"/>
      <c r="K2970" s="19"/>
      <c r="L2970" s="18"/>
      <c r="M2970" s="19"/>
      <c r="N2970" s="18"/>
      <c r="O2970" s="18"/>
      <c r="P2970" s="18"/>
      <c r="Q2970" s="18"/>
      <c r="R2970" s="18"/>
    </row>
    <row r="2971" spans="9:18" x14ac:dyDescent="0.25">
      <c r="I2971" s="8"/>
      <c r="J2971" s="8"/>
      <c r="K2971" s="19"/>
      <c r="L2971" s="18"/>
      <c r="M2971" s="19"/>
      <c r="N2971" s="18"/>
      <c r="O2971" s="18"/>
      <c r="P2971" s="18"/>
      <c r="Q2971" s="18"/>
      <c r="R2971" s="18"/>
    </row>
    <row r="2972" spans="9:18" x14ac:dyDescent="0.25">
      <c r="I2972" s="8"/>
      <c r="J2972" s="8"/>
      <c r="K2972" s="19"/>
      <c r="L2972" s="18"/>
      <c r="M2972" s="19"/>
      <c r="N2972" s="18"/>
      <c r="O2972" s="18"/>
      <c r="P2972" s="18"/>
      <c r="Q2972" s="18"/>
      <c r="R2972" s="18"/>
    </row>
    <row r="2973" spans="9:18" x14ac:dyDescent="0.25">
      <c r="I2973" s="8"/>
      <c r="J2973" s="8"/>
      <c r="K2973" s="19"/>
      <c r="L2973" s="18"/>
      <c r="M2973" s="19"/>
      <c r="N2973" s="18"/>
      <c r="O2973" s="18"/>
      <c r="P2973" s="18"/>
      <c r="Q2973" s="18"/>
      <c r="R2973" s="18"/>
    </row>
    <row r="2974" spans="9:18" x14ac:dyDescent="0.25">
      <c r="I2974" s="8"/>
      <c r="J2974" s="8"/>
      <c r="K2974" s="19"/>
      <c r="L2974" s="18"/>
      <c r="M2974" s="19"/>
      <c r="N2974" s="18"/>
      <c r="O2974" s="18"/>
      <c r="P2974" s="18"/>
      <c r="Q2974" s="18"/>
      <c r="R2974" s="18"/>
    </row>
    <row r="2975" spans="9:18" x14ac:dyDescent="0.25">
      <c r="I2975" s="8"/>
      <c r="J2975" s="8"/>
      <c r="K2975" s="19"/>
      <c r="L2975" s="18"/>
      <c r="M2975" s="19"/>
      <c r="N2975" s="18"/>
      <c r="O2975" s="18"/>
      <c r="P2975" s="18"/>
      <c r="Q2975" s="18"/>
      <c r="R2975" s="18"/>
    </row>
    <row r="2976" spans="9:18" x14ac:dyDescent="0.25">
      <c r="I2976" s="8"/>
      <c r="J2976" s="8"/>
      <c r="K2976" s="19"/>
      <c r="L2976" s="18"/>
      <c r="M2976" s="19"/>
      <c r="N2976" s="18"/>
      <c r="O2976" s="18"/>
      <c r="P2976" s="18"/>
      <c r="Q2976" s="18"/>
      <c r="R2976" s="18"/>
    </row>
    <row r="2977" spans="9:18" x14ac:dyDescent="0.25">
      <c r="I2977" s="8"/>
      <c r="J2977" s="8"/>
      <c r="K2977" s="19"/>
      <c r="L2977" s="18"/>
      <c r="M2977" s="19"/>
      <c r="N2977" s="18"/>
      <c r="O2977" s="18"/>
      <c r="P2977" s="18"/>
      <c r="Q2977" s="18"/>
      <c r="R2977" s="18"/>
    </row>
    <row r="2978" spans="9:18" x14ac:dyDescent="0.25">
      <c r="I2978" s="8"/>
      <c r="J2978" s="8"/>
      <c r="K2978" s="19"/>
      <c r="L2978" s="18"/>
      <c r="M2978" s="19"/>
      <c r="N2978" s="18"/>
      <c r="O2978" s="18"/>
      <c r="P2978" s="18"/>
      <c r="Q2978" s="18"/>
      <c r="R2978" s="18"/>
    </row>
    <row r="2979" spans="9:18" x14ac:dyDescent="0.25">
      <c r="I2979" s="8"/>
      <c r="J2979" s="8"/>
      <c r="K2979" s="19"/>
      <c r="L2979" s="18"/>
      <c r="M2979" s="19"/>
      <c r="N2979" s="18"/>
      <c r="O2979" s="18"/>
      <c r="P2979" s="18"/>
      <c r="Q2979" s="18"/>
      <c r="R2979" s="18"/>
    </row>
    <row r="2980" spans="9:18" x14ac:dyDescent="0.25">
      <c r="I2980" s="8"/>
      <c r="J2980" s="8"/>
      <c r="K2980" s="19"/>
      <c r="L2980" s="18"/>
      <c r="M2980" s="19"/>
      <c r="N2980" s="18"/>
      <c r="O2980" s="18"/>
      <c r="P2980" s="18"/>
      <c r="Q2980" s="18"/>
      <c r="R2980" s="18"/>
    </row>
    <row r="2981" spans="9:18" x14ac:dyDescent="0.25">
      <c r="I2981" s="8"/>
      <c r="J2981" s="8"/>
      <c r="K2981" s="19"/>
      <c r="L2981" s="18"/>
      <c r="M2981" s="19"/>
      <c r="N2981" s="18"/>
      <c r="O2981" s="18"/>
      <c r="P2981" s="18"/>
      <c r="Q2981" s="18"/>
      <c r="R2981" s="18"/>
    </row>
    <row r="2982" spans="9:18" x14ac:dyDescent="0.25">
      <c r="I2982" s="8"/>
      <c r="J2982" s="8"/>
      <c r="K2982" s="19"/>
      <c r="L2982" s="18"/>
      <c r="M2982" s="19"/>
      <c r="N2982" s="18"/>
      <c r="O2982" s="18"/>
      <c r="P2982" s="18"/>
      <c r="Q2982" s="18"/>
      <c r="R2982" s="18"/>
    </row>
    <row r="2983" spans="9:18" x14ac:dyDescent="0.25">
      <c r="I2983" s="8"/>
      <c r="J2983" s="8"/>
      <c r="K2983" s="19"/>
      <c r="L2983" s="18"/>
      <c r="M2983" s="19"/>
      <c r="N2983" s="18"/>
      <c r="O2983" s="18"/>
      <c r="P2983" s="18"/>
      <c r="Q2983" s="18"/>
      <c r="R2983" s="18"/>
    </row>
    <row r="2984" spans="9:18" x14ac:dyDescent="0.25">
      <c r="I2984" s="8"/>
      <c r="J2984" s="8"/>
      <c r="K2984" s="19"/>
      <c r="L2984" s="18"/>
      <c r="M2984" s="19"/>
      <c r="N2984" s="18"/>
      <c r="O2984" s="18"/>
      <c r="P2984" s="18"/>
      <c r="Q2984" s="18"/>
      <c r="R2984" s="18"/>
    </row>
    <row r="2985" spans="9:18" x14ac:dyDescent="0.25">
      <c r="I2985" s="8"/>
      <c r="J2985" s="8"/>
      <c r="K2985" s="19"/>
      <c r="L2985" s="18"/>
      <c r="M2985" s="19"/>
      <c r="N2985" s="18"/>
      <c r="O2985" s="18"/>
      <c r="P2985" s="18"/>
      <c r="Q2985" s="18"/>
      <c r="R2985" s="18"/>
    </row>
    <row r="2986" spans="9:18" x14ac:dyDescent="0.25">
      <c r="I2986" s="8"/>
      <c r="J2986" s="8"/>
      <c r="K2986" s="19"/>
      <c r="L2986" s="18"/>
      <c r="M2986" s="19"/>
      <c r="N2986" s="18"/>
      <c r="O2986" s="18"/>
      <c r="P2986" s="18"/>
      <c r="Q2986" s="18"/>
      <c r="R2986" s="18"/>
    </row>
    <row r="2987" spans="9:18" x14ac:dyDescent="0.25">
      <c r="I2987" s="8"/>
      <c r="J2987" s="8"/>
      <c r="K2987" s="19"/>
      <c r="L2987" s="18"/>
      <c r="M2987" s="19"/>
      <c r="N2987" s="18"/>
      <c r="O2987" s="18"/>
      <c r="P2987" s="18"/>
      <c r="Q2987" s="18"/>
      <c r="R2987" s="18"/>
    </row>
    <row r="2988" spans="9:18" x14ac:dyDescent="0.25">
      <c r="I2988" s="8"/>
      <c r="J2988" s="8"/>
      <c r="K2988" s="19"/>
      <c r="L2988" s="18"/>
      <c r="M2988" s="19"/>
      <c r="N2988" s="18"/>
      <c r="O2988" s="18"/>
      <c r="P2988" s="18"/>
      <c r="Q2988" s="18"/>
      <c r="R2988" s="18"/>
    </row>
    <row r="2989" spans="9:18" x14ac:dyDescent="0.25">
      <c r="I2989" s="8"/>
      <c r="J2989" s="8"/>
      <c r="K2989" s="19"/>
      <c r="L2989" s="18"/>
      <c r="M2989" s="19"/>
      <c r="N2989" s="18"/>
      <c r="O2989" s="18"/>
      <c r="P2989" s="18"/>
      <c r="Q2989" s="18"/>
      <c r="R2989" s="18"/>
    </row>
    <row r="2990" spans="9:18" x14ac:dyDescent="0.25">
      <c r="I2990" s="8"/>
      <c r="J2990" s="8"/>
      <c r="K2990" s="19"/>
      <c r="L2990" s="18"/>
      <c r="M2990" s="19"/>
      <c r="N2990" s="18"/>
      <c r="O2990" s="18"/>
      <c r="P2990" s="18"/>
      <c r="Q2990" s="18"/>
      <c r="R2990" s="18"/>
    </row>
    <row r="2991" spans="9:18" x14ac:dyDescent="0.25">
      <c r="I2991" s="8"/>
      <c r="J2991" s="8"/>
      <c r="K2991" s="19"/>
      <c r="L2991" s="18"/>
      <c r="M2991" s="19"/>
      <c r="N2991" s="18"/>
      <c r="O2991" s="18"/>
      <c r="P2991" s="18"/>
      <c r="Q2991" s="18"/>
      <c r="R2991" s="18"/>
    </row>
    <row r="2992" spans="9:18" x14ac:dyDescent="0.25">
      <c r="I2992" s="8"/>
      <c r="J2992" s="8"/>
      <c r="K2992" s="19"/>
      <c r="L2992" s="18"/>
      <c r="M2992" s="19"/>
      <c r="N2992" s="18"/>
      <c r="O2992" s="18"/>
      <c r="P2992" s="18"/>
      <c r="Q2992" s="18"/>
      <c r="R2992" s="18"/>
    </row>
    <row r="2993" spans="9:18" x14ac:dyDescent="0.25">
      <c r="I2993" s="8"/>
      <c r="J2993" s="8"/>
      <c r="K2993" s="19"/>
      <c r="L2993" s="18"/>
      <c r="M2993" s="19"/>
      <c r="N2993" s="18"/>
      <c r="O2993" s="18"/>
      <c r="P2993" s="18"/>
      <c r="Q2993" s="18"/>
      <c r="R2993" s="18"/>
    </row>
    <row r="2994" spans="9:18" x14ac:dyDescent="0.25">
      <c r="I2994" s="8"/>
      <c r="J2994" s="8"/>
      <c r="K2994" s="19"/>
      <c r="L2994" s="18"/>
      <c r="M2994" s="19"/>
      <c r="N2994" s="18"/>
      <c r="O2994" s="18"/>
      <c r="P2994" s="18"/>
      <c r="Q2994" s="18"/>
      <c r="R2994" s="18"/>
    </row>
    <row r="2995" spans="9:18" x14ac:dyDescent="0.25">
      <c r="I2995" s="8"/>
      <c r="J2995" s="8"/>
      <c r="K2995" s="19"/>
      <c r="L2995" s="18"/>
      <c r="M2995" s="19"/>
      <c r="N2995" s="18"/>
      <c r="O2995" s="18"/>
      <c r="P2995" s="18"/>
      <c r="Q2995" s="18"/>
      <c r="R2995" s="18"/>
    </row>
    <row r="2996" spans="9:18" x14ac:dyDescent="0.25">
      <c r="I2996" s="8"/>
      <c r="J2996" s="8"/>
      <c r="K2996" s="19"/>
      <c r="L2996" s="18"/>
      <c r="M2996" s="19"/>
      <c r="N2996" s="18"/>
      <c r="O2996" s="18"/>
      <c r="P2996" s="18"/>
      <c r="Q2996" s="18"/>
      <c r="R2996" s="18"/>
    </row>
    <row r="2997" spans="9:18" x14ac:dyDescent="0.25">
      <c r="I2997" s="8"/>
      <c r="J2997" s="8"/>
      <c r="K2997" s="19"/>
      <c r="L2997" s="18"/>
      <c r="M2997" s="19"/>
      <c r="N2997" s="18"/>
      <c r="O2997" s="18"/>
      <c r="P2997" s="18"/>
      <c r="Q2997" s="18"/>
      <c r="R2997" s="18"/>
    </row>
    <row r="2998" spans="9:18" x14ac:dyDescent="0.25">
      <c r="I2998" s="8"/>
      <c r="J2998" s="8"/>
      <c r="K2998" s="19"/>
      <c r="L2998" s="18"/>
      <c r="M2998" s="19"/>
      <c r="N2998" s="18"/>
      <c r="O2998" s="18"/>
      <c r="P2998" s="18"/>
      <c r="Q2998" s="18"/>
      <c r="R2998" s="18"/>
    </row>
    <row r="2999" spans="9:18" x14ac:dyDescent="0.25">
      <c r="I2999" s="8"/>
      <c r="J2999" s="8"/>
      <c r="K2999" s="19"/>
      <c r="L2999" s="18"/>
      <c r="M2999" s="19"/>
      <c r="N2999" s="18"/>
      <c r="O2999" s="18"/>
      <c r="P2999" s="18"/>
      <c r="Q2999" s="18"/>
      <c r="R2999" s="18"/>
    </row>
    <row r="3000" spans="9:18" x14ac:dyDescent="0.25">
      <c r="I3000" s="8"/>
      <c r="J3000" s="8"/>
      <c r="K3000" s="19"/>
      <c r="L3000" s="18"/>
      <c r="M3000" s="19"/>
      <c r="N3000" s="18"/>
      <c r="O3000" s="18"/>
      <c r="P3000" s="18"/>
      <c r="Q3000" s="18"/>
      <c r="R3000" s="18"/>
    </row>
    <row r="3001" spans="9:18" x14ac:dyDescent="0.25">
      <c r="I3001" s="8"/>
      <c r="J3001" s="8"/>
      <c r="K3001" s="19"/>
      <c r="L3001" s="18"/>
      <c r="M3001" s="19"/>
      <c r="N3001" s="18"/>
      <c r="O3001" s="18"/>
      <c r="P3001" s="18"/>
      <c r="Q3001" s="18"/>
      <c r="R3001" s="18"/>
    </row>
    <row r="3002" spans="9:18" x14ac:dyDescent="0.25">
      <c r="I3002" s="8"/>
      <c r="J3002" s="8"/>
      <c r="K3002" s="19"/>
      <c r="L3002" s="18"/>
      <c r="M3002" s="19"/>
      <c r="N3002" s="18"/>
      <c r="O3002" s="18"/>
      <c r="P3002" s="18"/>
      <c r="Q3002" s="18"/>
      <c r="R3002" s="18"/>
    </row>
    <row r="3003" spans="9:18" x14ac:dyDescent="0.25">
      <c r="I3003" s="8"/>
      <c r="J3003" s="8"/>
      <c r="K3003" s="19"/>
      <c r="L3003" s="18"/>
      <c r="M3003" s="19"/>
      <c r="N3003" s="18"/>
      <c r="O3003" s="18"/>
      <c r="P3003" s="18"/>
      <c r="Q3003" s="18"/>
      <c r="R3003" s="18"/>
    </row>
    <row r="3004" spans="9:18" x14ac:dyDescent="0.25">
      <c r="I3004" s="8"/>
      <c r="J3004" s="8"/>
      <c r="K3004" s="19"/>
      <c r="L3004" s="18"/>
      <c r="M3004" s="19"/>
      <c r="N3004" s="18"/>
      <c r="O3004" s="18"/>
      <c r="P3004" s="18"/>
      <c r="Q3004" s="18"/>
      <c r="R3004" s="18"/>
    </row>
    <row r="3005" spans="9:18" x14ac:dyDescent="0.25">
      <c r="I3005" s="8"/>
      <c r="J3005" s="8"/>
      <c r="K3005" s="19"/>
      <c r="L3005" s="18"/>
      <c r="M3005" s="19"/>
      <c r="N3005" s="18"/>
      <c r="O3005" s="18"/>
      <c r="P3005" s="18"/>
      <c r="Q3005" s="18"/>
      <c r="R3005" s="18"/>
    </row>
    <row r="3006" spans="9:18" x14ac:dyDescent="0.25">
      <c r="I3006" s="8"/>
      <c r="J3006" s="8"/>
      <c r="K3006" s="19"/>
      <c r="L3006" s="18"/>
      <c r="M3006" s="19"/>
      <c r="N3006" s="18"/>
      <c r="O3006" s="18"/>
      <c r="P3006" s="18"/>
      <c r="Q3006" s="18"/>
      <c r="R3006" s="18"/>
    </row>
    <row r="3007" spans="9:18" x14ac:dyDescent="0.25">
      <c r="I3007" s="8"/>
      <c r="J3007" s="8"/>
      <c r="K3007" s="19"/>
      <c r="L3007" s="18"/>
      <c r="M3007" s="19"/>
      <c r="N3007" s="18"/>
      <c r="O3007" s="18"/>
      <c r="P3007" s="18"/>
      <c r="Q3007" s="18"/>
      <c r="R3007" s="18"/>
    </row>
    <row r="3008" spans="9:18" x14ac:dyDescent="0.25">
      <c r="I3008" s="8"/>
      <c r="J3008" s="8"/>
      <c r="K3008" s="19"/>
      <c r="L3008" s="18"/>
      <c r="M3008" s="19"/>
      <c r="N3008" s="18"/>
      <c r="O3008" s="18"/>
      <c r="P3008" s="18"/>
      <c r="Q3008" s="18"/>
      <c r="R3008" s="18"/>
    </row>
    <row r="3009" spans="9:18" x14ac:dyDescent="0.25">
      <c r="I3009" s="8"/>
      <c r="J3009" s="8"/>
      <c r="K3009" s="19"/>
      <c r="L3009" s="18"/>
      <c r="M3009" s="19"/>
      <c r="N3009" s="18"/>
      <c r="O3009" s="18"/>
      <c r="P3009" s="18"/>
      <c r="Q3009" s="18"/>
      <c r="R3009" s="18"/>
    </row>
    <row r="3010" spans="9:18" x14ac:dyDescent="0.25">
      <c r="I3010" s="8"/>
      <c r="J3010" s="8"/>
      <c r="K3010" s="19"/>
      <c r="L3010" s="18"/>
      <c r="M3010" s="19"/>
      <c r="N3010" s="18"/>
      <c r="O3010" s="18"/>
      <c r="P3010" s="18"/>
      <c r="Q3010" s="18"/>
      <c r="R3010" s="18"/>
    </row>
    <row r="3011" spans="9:18" x14ac:dyDescent="0.25">
      <c r="I3011" s="8"/>
      <c r="J3011" s="8"/>
      <c r="K3011" s="19"/>
      <c r="L3011" s="18"/>
      <c r="M3011" s="19"/>
      <c r="N3011" s="18"/>
      <c r="O3011" s="18"/>
      <c r="P3011" s="18"/>
      <c r="Q3011" s="18"/>
      <c r="R3011" s="18"/>
    </row>
    <row r="3012" spans="9:18" x14ac:dyDescent="0.25">
      <c r="I3012" s="8"/>
      <c r="J3012" s="8"/>
      <c r="K3012" s="19"/>
      <c r="L3012" s="18"/>
      <c r="M3012" s="19"/>
      <c r="N3012" s="18"/>
      <c r="O3012" s="18"/>
      <c r="P3012" s="18"/>
      <c r="Q3012" s="18"/>
      <c r="R3012" s="18"/>
    </row>
    <row r="3013" spans="9:18" x14ac:dyDescent="0.25">
      <c r="I3013" s="8"/>
      <c r="J3013" s="8"/>
      <c r="K3013" s="19"/>
      <c r="L3013" s="18"/>
      <c r="M3013" s="19"/>
      <c r="N3013" s="18"/>
      <c r="O3013" s="18"/>
      <c r="P3013" s="18"/>
      <c r="Q3013" s="18"/>
      <c r="R3013" s="18"/>
    </row>
    <row r="3014" spans="9:18" x14ac:dyDescent="0.25">
      <c r="I3014" s="8"/>
      <c r="J3014" s="8"/>
      <c r="K3014" s="19"/>
      <c r="L3014" s="18"/>
      <c r="M3014" s="19"/>
      <c r="N3014" s="18"/>
      <c r="O3014" s="18"/>
      <c r="P3014" s="18"/>
      <c r="Q3014" s="18"/>
      <c r="R3014" s="18"/>
    </row>
    <row r="3015" spans="9:18" x14ac:dyDescent="0.25">
      <c r="I3015" s="8"/>
      <c r="J3015" s="8"/>
      <c r="K3015" s="19"/>
      <c r="L3015" s="18"/>
      <c r="M3015" s="19"/>
      <c r="N3015" s="18"/>
      <c r="O3015" s="18"/>
      <c r="P3015" s="18"/>
      <c r="Q3015" s="18"/>
      <c r="R3015" s="18"/>
    </row>
    <row r="3016" spans="9:18" x14ac:dyDescent="0.25">
      <c r="I3016" s="8"/>
      <c r="J3016" s="8"/>
      <c r="K3016" s="19"/>
      <c r="L3016" s="18"/>
      <c r="M3016" s="19"/>
      <c r="N3016" s="18"/>
      <c r="O3016" s="18"/>
      <c r="P3016" s="18"/>
      <c r="Q3016" s="18"/>
      <c r="R3016" s="18"/>
    </row>
    <row r="3017" spans="9:18" x14ac:dyDescent="0.25">
      <c r="I3017" s="8"/>
      <c r="J3017" s="8"/>
      <c r="K3017" s="19"/>
      <c r="L3017" s="18"/>
      <c r="M3017" s="19"/>
      <c r="N3017" s="18"/>
      <c r="O3017" s="18"/>
      <c r="P3017" s="18"/>
      <c r="Q3017" s="18"/>
      <c r="R3017" s="18"/>
    </row>
    <row r="3018" spans="9:18" x14ac:dyDescent="0.25">
      <c r="I3018" s="8"/>
      <c r="J3018" s="8"/>
      <c r="K3018" s="19"/>
      <c r="L3018" s="18"/>
      <c r="M3018" s="19"/>
      <c r="N3018" s="18"/>
      <c r="O3018" s="18"/>
      <c r="P3018" s="18"/>
      <c r="Q3018" s="18"/>
      <c r="R3018" s="18"/>
    </row>
    <row r="3019" spans="9:18" x14ac:dyDescent="0.25">
      <c r="I3019" s="8"/>
      <c r="J3019" s="8"/>
      <c r="K3019" s="19"/>
      <c r="L3019" s="18"/>
      <c r="M3019" s="19"/>
      <c r="N3019" s="18"/>
      <c r="O3019" s="18"/>
      <c r="P3019" s="18"/>
      <c r="Q3019" s="18"/>
      <c r="R3019" s="18"/>
    </row>
    <row r="3020" spans="9:18" x14ac:dyDescent="0.25">
      <c r="I3020" s="8"/>
      <c r="J3020" s="8"/>
      <c r="K3020" s="19"/>
      <c r="L3020" s="18"/>
      <c r="M3020" s="19"/>
      <c r="N3020" s="18"/>
      <c r="O3020" s="18"/>
      <c r="P3020" s="18"/>
      <c r="Q3020" s="18"/>
      <c r="R3020" s="18"/>
    </row>
    <row r="3021" spans="9:18" x14ac:dyDescent="0.25">
      <c r="I3021" s="8"/>
      <c r="J3021" s="8"/>
      <c r="K3021" s="19"/>
      <c r="L3021" s="18"/>
      <c r="M3021" s="19"/>
      <c r="N3021" s="18"/>
      <c r="O3021" s="18"/>
      <c r="P3021" s="18"/>
      <c r="Q3021" s="18"/>
      <c r="R3021" s="18"/>
    </row>
    <row r="3022" spans="9:18" x14ac:dyDescent="0.25">
      <c r="I3022" s="8"/>
      <c r="J3022" s="8"/>
      <c r="K3022" s="19"/>
      <c r="L3022" s="18"/>
      <c r="M3022" s="19"/>
      <c r="N3022" s="18"/>
      <c r="O3022" s="18"/>
      <c r="P3022" s="18"/>
      <c r="Q3022" s="18"/>
      <c r="R3022" s="18"/>
    </row>
    <row r="3023" spans="9:18" x14ac:dyDescent="0.25">
      <c r="I3023" s="8"/>
      <c r="J3023" s="8"/>
      <c r="K3023" s="19"/>
      <c r="L3023" s="18"/>
      <c r="M3023" s="19"/>
      <c r="N3023" s="18"/>
      <c r="O3023" s="18"/>
      <c r="P3023" s="18"/>
      <c r="Q3023" s="18"/>
      <c r="R3023" s="18"/>
    </row>
    <row r="3024" spans="9:18" x14ac:dyDescent="0.25">
      <c r="I3024" s="8"/>
      <c r="J3024" s="8"/>
      <c r="K3024" s="19"/>
      <c r="L3024" s="18"/>
      <c r="M3024" s="19"/>
      <c r="N3024" s="18"/>
      <c r="O3024" s="18"/>
      <c r="P3024" s="18"/>
      <c r="Q3024" s="18"/>
      <c r="R3024" s="18"/>
    </row>
    <row r="3025" spans="9:18" x14ac:dyDescent="0.25">
      <c r="I3025" s="8"/>
      <c r="J3025" s="8"/>
      <c r="K3025" s="19"/>
      <c r="L3025" s="18"/>
      <c r="M3025" s="19"/>
      <c r="N3025" s="18"/>
      <c r="O3025" s="18"/>
      <c r="P3025" s="18"/>
      <c r="Q3025" s="18"/>
      <c r="R3025" s="18"/>
    </row>
    <row r="3026" spans="9:18" x14ac:dyDescent="0.25">
      <c r="I3026" s="8"/>
      <c r="J3026" s="8"/>
      <c r="K3026" s="19"/>
      <c r="L3026" s="18"/>
      <c r="M3026" s="19"/>
      <c r="N3026" s="18"/>
      <c r="O3026" s="18"/>
      <c r="P3026" s="18"/>
      <c r="Q3026" s="18"/>
      <c r="R3026" s="18"/>
    </row>
    <row r="3027" spans="9:18" x14ac:dyDescent="0.25">
      <c r="I3027" s="8"/>
      <c r="J3027" s="8"/>
      <c r="K3027" s="19"/>
      <c r="L3027" s="18"/>
      <c r="M3027" s="19"/>
      <c r="N3027" s="18"/>
      <c r="O3027" s="18"/>
      <c r="P3027" s="18"/>
      <c r="Q3027" s="18"/>
      <c r="R3027" s="18"/>
    </row>
    <row r="3028" spans="9:18" x14ac:dyDescent="0.25">
      <c r="I3028" s="8"/>
      <c r="J3028" s="8"/>
      <c r="K3028" s="19"/>
      <c r="L3028" s="18"/>
      <c r="M3028" s="19"/>
      <c r="N3028" s="18"/>
      <c r="O3028" s="18"/>
      <c r="P3028" s="18"/>
      <c r="Q3028" s="18"/>
      <c r="R3028" s="18"/>
    </row>
    <row r="3029" spans="9:18" x14ac:dyDescent="0.25">
      <c r="I3029" s="8"/>
      <c r="J3029" s="8"/>
      <c r="K3029" s="19"/>
      <c r="L3029" s="18"/>
      <c r="M3029" s="19"/>
      <c r="N3029" s="18"/>
      <c r="O3029" s="18"/>
      <c r="P3029" s="18"/>
      <c r="Q3029" s="18"/>
      <c r="R3029" s="18"/>
    </row>
    <row r="3030" spans="9:18" x14ac:dyDescent="0.25">
      <c r="I3030" s="8"/>
      <c r="J3030" s="8"/>
      <c r="K3030" s="19"/>
      <c r="L3030" s="18"/>
      <c r="M3030" s="19"/>
      <c r="N3030" s="18"/>
      <c r="O3030" s="18"/>
      <c r="P3030" s="18"/>
      <c r="Q3030" s="18"/>
      <c r="R3030" s="18"/>
    </row>
    <row r="3031" spans="9:18" x14ac:dyDescent="0.25">
      <c r="I3031" s="8"/>
      <c r="J3031" s="8"/>
      <c r="K3031" s="19"/>
      <c r="L3031" s="18"/>
      <c r="M3031" s="19"/>
      <c r="N3031" s="18"/>
      <c r="O3031" s="18"/>
      <c r="P3031" s="18"/>
      <c r="Q3031" s="18"/>
      <c r="R3031" s="18"/>
    </row>
    <row r="3032" spans="9:18" x14ac:dyDescent="0.25">
      <c r="I3032" s="8"/>
      <c r="J3032" s="8"/>
      <c r="K3032" s="19"/>
      <c r="L3032" s="18"/>
      <c r="M3032" s="19"/>
      <c r="N3032" s="18"/>
      <c r="O3032" s="18"/>
      <c r="P3032" s="18"/>
      <c r="Q3032" s="18"/>
      <c r="R3032" s="18"/>
    </row>
    <row r="3033" spans="9:18" x14ac:dyDescent="0.25">
      <c r="I3033" s="8"/>
      <c r="J3033" s="8"/>
      <c r="K3033" s="19"/>
      <c r="L3033" s="18"/>
      <c r="M3033" s="19"/>
      <c r="N3033" s="18"/>
      <c r="O3033" s="18"/>
      <c r="P3033" s="18"/>
      <c r="Q3033" s="18"/>
      <c r="R3033" s="18"/>
    </row>
    <row r="3034" spans="9:18" x14ac:dyDescent="0.25">
      <c r="I3034" s="8"/>
      <c r="J3034" s="8"/>
      <c r="K3034" s="19"/>
      <c r="L3034" s="18"/>
      <c r="M3034" s="19"/>
      <c r="N3034" s="18"/>
      <c r="O3034" s="18"/>
      <c r="P3034" s="18"/>
      <c r="Q3034" s="18"/>
      <c r="R3034" s="18"/>
    </row>
    <row r="3035" spans="9:18" x14ac:dyDescent="0.25">
      <c r="I3035" s="8"/>
      <c r="J3035" s="8"/>
      <c r="K3035" s="19"/>
      <c r="L3035" s="18"/>
      <c r="M3035" s="19"/>
      <c r="N3035" s="18"/>
      <c r="O3035" s="18"/>
      <c r="P3035" s="18"/>
      <c r="Q3035" s="18"/>
      <c r="R3035" s="18"/>
    </row>
    <row r="3036" spans="9:18" x14ac:dyDescent="0.25">
      <c r="I3036" s="8"/>
      <c r="J3036" s="8"/>
      <c r="K3036" s="19"/>
      <c r="L3036" s="18"/>
      <c r="M3036" s="19"/>
      <c r="N3036" s="18"/>
      <c r="O3036" s="18"/>
      <c r="P3036" s="18"/>
      <c r="Q3036" s="18"/>
      <c r="R3036" s="18"/>
    </row>
    <row r="3037" spans="9:18" x14ac:dyDescent="0.25">
      <c r="I3037" s="8"/>
      <c r="J3037" s="8"/>
      <c r="K3037" s="19"/>
      <c r="L3037" s="18"/>
      <c r="M3037" s="19"/>
      <c r="N3037" s="18"/>
      <c r="O3037" s="18"/>
      <c r="P3037" s="18"/>
      <c r="Q3037" s="18"/>
      <c r="R3037" s="18"/>
    </row>
    <row r="3038" spans="9:18" x14ac:dyDescent="0.25">
      <c r="I3038" s="8"/>
      <c r="J3038" s="8"/>
      <c r="K3038" s="19"/>
      <c r="L3038" s="18"/>
      <c r="M3038" s="19"/>
      <c r="N3038" s="18"/>
      <c r="O3038" s="18"/>
      <c r="P3038" s="18"/>
      <c r="Q3038" s="18"/>
      <c r="R3038" s="18"/>
    </row>
    <row r="3039" spans="9:18" x14ac:dyDescent="0.25">
      <c r="I3039" s="8"/>
      <c r="J3039" s="8"/>
      <c r="K3039" s="19"/>
      <c r="L3039" s="18"/>
      <c r="M3039" s="19"/>
      <c r="N3039" s="18"/>
      <c r="O3039" s="18"/>
      <c r="P3039" s="18"/>
      <c r="Q3039" s="18"/>
      <c r="R3039" s="18"/>
    </row>
    <row r="3040" spans="9:18" x14ac:dyDescent="0.25">
      <c r="I3040" s="8"/>
      <c r="J3040" s="8"/>
      <c r="K3040" s="19"/>
      <c r="L3040" s="18"/>
      <c r="M3040" s="19"/>
      <c r="N3040" s="18"/>
      <c r="O3040" s="18"/>
      <c r="P3040" s="18"/>
      <c r="Q3040" s="18"/>
      <c r="R3040" s="18"/>
    </row>
    <row r="3041" spans="9:18" x14ac:dyDescent="0.25">
      <c r="I3041" s="8"/>
      <c r="J3041" s="8"/>
      <c r="K3041" s="19"/>
      <c r="L3041" s="18"/>
      <c r="M3041" s="19"/>
      <c r="N3041" s="18"/>
      <c r="O3041" s="18"/>
      <c r="P3041" s="18"/>
      <c r="Q3041" s="18"/>
      <c r="R3041" s="18"/>
    </row>
    <row r="3042" spans="9:18" x14ac:dyDescent="0.25">
      <c r="I3042" s="8"/>
      <c r="J3042" s="8"/>
      <c r="K3042" s="19"/>
      <c r="L3042" s="18"/>
      <c r="M3042" s="19"/>
      <c r="N3042" s="18"/>
      <c r="O3042" s="18"/>
      <c r="P3042" s="18"/>
      <c r="Q3042" s="18"/>
      <c r="R3042" s="18"/>
    </row>
    <row r="3043" spans="9:18" x14ac:dyDescent="0.25">
      <c r="I3043" s="8"/>
      <c r="J3043" s="8"/>
      <c r="K3043" s="19"/>
      <c r="L3043" s="18"/>
      <c r="M3043" s="19"/>
      <c r="N3043" s="18"/>
      <c r="O3043" s="18"/>
      <c r="P3043" s="18"/>
      <c r="Q3043" s="18"/>
      <c r="R3043" s="18"/>
    </row>
    <row r="3044" spans="9:18" x14ac:dyDescent="0.25">
      <c r="I3044" s="8"/>
      <c r="J3044" s="8"/>
      <c r="K3044" s="19"/>
      <c r="L3044" s="18"/>
      <c r="M3044" s="19"/>
      <c r="N3044" s="18"/>
      <c r="O3044" s="18"/>
      <c r="P3044" s="18"/>
      <c r="Q3044" s="18"/>
      <c r="R3044" s="18"/>
    </row>
    <row r="3045" spans="9:18" x14ac:dyDescent="0.25">
      <c r="I3045" s="8"/>
      <c r="J3045" s="8"/>
      <c r="K3045" s="19"/>
      <c r="L3045" s="18"/>
      <c r="M3045" s="19"/>
      <c r="N3045" s="18"/>
      <c r="O3045" s="18"/>
      <c r="P3045" s="18"/>
      <c r="Q3045" s="18"/>
      <c r="R3045" s="18"/>
    </row>
    <row r="3046" spans="9:18" x14ac:dyDescent="0.25">
      <c r="I3046" s="8"/>
      <c r="J3046" s="8"/>
      <c r="K3046" s="19"/>
      <c r="L3046" s="18"/>
      <c r="M3046" s="19"/>
      <c r="N3046" s="18"/>
      <c r="O3046" s="18"/>
      <c r="P3046" s="18"/>
      <c r="Q3046" s="18"/>
      <c r="R3046" s="18"/>
    </row>
    <row r="3047" spans="9:18" x14ac:dyDescent="0.25">
      <c r="I3047" s="8"/>
      <c r="J3047" s="8"/>
      <c r="K3047" s="19"/>
      <c r="L3047" s="18"/>
      <c r="M3047" s="19"/>
      <c r="N3047" s="18"/>
      <c r="O3047" s="18"/>
      <c r="P3047" s="18"/>
      <c r="Q3047" s="18"/>
      <c r="R3047" s="18"/>
    </row>
    <row r="3048" spans="9:18" x14ac:dyDescent="0.25">
      <c r="I3048" s="8"/>
      <c r="J3048" s="8"/>
      <c r="K3048" s="19"/>
      <c r="L3048" s="18"/>
      <c r="M3048" s="19"/>
      <c r="N3048" s="18"/>
      <c r="O3048" s="18"/>
      <c r="P3048" s="18"/>
      <c r="Q3048" s="18"/>
      <c r="R3048" s="18"/>
    </row>
    <row r="3049" spans="9:18" x14ac:dyDescent="0.25">
      <c r="I3049" s="8"/>
      <c r="J3049" s="8"/>
      <c r="K3049" s="19"/>
      <c r="L3049" s="18"/>
      <c r="M3049" s="19"/>
      <c r="N3049" s="18"/>
      <c r="O3049" s="18"/>
      <c r="P3049" s="18"/>
      <c r="Q3049" s="18"/>
      <c r="R3049" s="18"/>
    </row>
    <row r="3050" spans="9:18" x14ac:dyDescent="0.25">
      <c r="I3050" s="8"/>
      <c r="J3050" s="8"/>
      <c r="K3050" s="19"/>
      <c r="L3050" s="18"/>
      <c r="M3050" s="19"/>
      <c r="N3050" s="18"/>
      <c r="O3050" s="18"/>
      <c r="P3050" s="18"/>
      <c r="Q3050" s="18"/>
      <c r="R3050" s="18"/>
    </row>
    <row r="3051" spans="9:18" x14ac:dyDescent="0.25">
      <c r="I3051" s="8"/>
      <c r="J3051" s="8"/>
      <c r="K3051" s="19"/>
      <c r="L3051" s="18"/>
      <c r="M3051" s="19"/>
      <c r="N3051" s="18"/>
      <c r="O3051" s="18"/>
      <c r="P3051" s="18"/>
      <c r="Q3051" s="18"/>
      <c r="R3051" s="18"/>
    </row>
    <row r="3052" spans="9:18" x14ac:dyDescent="0.25">
      <c r="I3052" s="8"/>
      <c r="J3052" s="8"/>
      <c r="K3052" s="19"/>
      <c r="L3052" s="18"/>
      <c r="M3052" s="19"/>
      <c r="N3052" s="18"/>
      <c r="O3052" s="18"/>
      <c r="P3052" s="18"/>
      <c r="Q3052" s="18"/>
      <c r="R3052" s="18"/>
    </row>
    <row r="3053" spans="9:18" x14ac:dyDescent="0.25">
      <c r="I3053" s="8"/>
      <c r="J3053" s="8"/>
      <c r="K3053" s="19"/>
      <c r="L3053" s="18"/>
      <c r="M3053" s="19"/>
      <c r="N3053" s="18"/>
      <c r="O3053" s="18"/>
      <c r="P3053" s="18"/>
      <c r="Q3053" s="18"/>
      <c r="R3053" s="18"/>
    </row>
    <row r="3054" spans="9:18" x14ac:dyDescent="0.25">
      <c r="I3054" s="8"/>
      <c r="J3054" s="8"/>
      <c r="K3054" s="19"/>
      <c r="L3054" s="18"/>
      <c r="M3054" s="19"/>
      <c r="N3054" s="18"/>
      <c r="O3054" s="18"/>
      <c r="P3054" s="18"/>
      <c r="Q3054" s="18"/>
      <c r="R3054" s="18"/>
    </row>
    <row r="3055" spans="9:18" x14ac:dyDescent="0.25">
      <c r="I3055" s="8"/>
      <c r="J3055" s="8"/>
      <c r="K3055" s="19"/>
      <c r="L3055" s="18"/>
      <c r="M3055" s="19"/>
      <c r="N3055" s="18"/>
      <c r="O3055" s="18"/>
      <c r="P3055" s="18"/>
      <c r="Q3055" s="18"/>
      <c r="R3055" s="18"/>
    </row>
    <row r="3056" spans="9:18" x14ac:dyDescent="0.25">
      <c r="I3056" s="8"/>
      <c r="J3056" s="8"/>
      <c r="K3056" s="19"/>
      <c r="L3056" s="18"/>
      <c r="M3056" s="19"/>
      <c r="N3056" s="18"/>
      <c r="O3056" s="18"/>
      <c r="P3056" s="18"/>
      <c r="Q3056" s="18"/>
      <c r="R3056" s="18"/>
    </row>
    <row r="3057" spans="9:18" x14ac:dyDescent="0.25">
      <c r="I3057" s="8"/>
      <c r="J3057" s="8"/>
      <c r="K3057" s="19"/>
      <c r="L3057" s="18"/>
      <c r="M3057" s="19"/>
      <c r="N3057" s="18"/>
      <c r="O3057" s="18"/>
      <c r="P3057" s="18"/>
      <c r="Q3057" s="18"/>
      <c r="R3057" s="18"/>
    </row>
    <row r="3058" spans="9:18" x14ac:dyDescent="0.25">
      <c r="I3058" s="8"/>
      <c r="J3058" s="8"/>
      <c r="K3058" s="19"/>
      <c r="L3058" s="18"/>
      <c r="M3058" s="19"/>
      <c r="N3058" s="18"/>
      <c r="O3058" s="18"/>
      <c r="P3058" s="18"/>
      <c r="Q3058" s="18"/>
      <c r="R3058" s="18"/>
    </row>
    <row r="3059" spans="9:18" x14ac:dyDescent="0.25">
      <c r="I3059" s="8"/>
      <c r="J3059" s="8"/>
      <c r="K3059" s="19"/>
      <c r="L3059" s="18"/>
      <c r="M3059" s="19"/>
      <c r="N3059" s="18"/>
      <c r="O3059" s="18"/>
      <c r="P3059" s="18"/>
      <c r="Q3059" s="18"/>
      <c r="R3059" s="18"/>
    </row>
    <row r="3060" spans="9:18" x14ac:dyDescent="0.25">
      <c r="I3060" s="8"/>
      <c r="J3060" s="8"/>
      <c r="K3060" s="19"/>
      <c r="L3060" s="18"/>
      <c r="M3060" s="19"/>
      <c r="N3060" s="18"/>
      <c r="O3060" s="18"/>
      <c r="P3060" s="18"/>
      <c r="Q3060" s="18"/>
      <c r="R3060" s="18"/>
    </row>
    <row r="3061" spans="9:18" x14ac:dyDescent="0.25">
      <c r="I3061" s="8"/>
      <c r="J3061" s="8"/>
      <c r="K3061" s="19"/>
      <c r="L3061" s="18"/>
      <c r="M3061" s="19"/>
      <c r="N3061" s="18"/>
      <c r="O3061" s="18"/>
      <c r="P3061" s="18"/>
      <c r="Q3061" s="18"/>
      <c r="R3061" s="18"/>
    </row>
    <row r="3062" spans="9:18" x14ac:dyDescent="0.25">
      <c r="I3062" s="8"/>
      <c r="J3062" s="8"/>
      <c r="K3062" s="19"/>
      <c r="L3062" s="18"/>
      <c r="M3062" s="19"/>
      <c r="N3062" s="18"/>
      <c r="O3062" s="18"/>
      <c r="P3062" s="18"/>
      <c r="Q3062" s="18"/>
      <c r="R3062" s="18"/>
    </row>
    <row r="3063" spans="9:18" x14ac:dyDescent="0.25">
      <c r="I3063" s="8"/>
      <c r="J3063" s="8"/>
      <c r="K3063" s="19"/>
      <c r="L3063" s="18"/>
      <c r="M3063" s="19"/>
      <c r="N3063" s="18"/>
      <c r="O3063" s="18"/>
      <c r="P3063" s="18"/>
      <c r="Q3063" s="18"/>
      <c r="R3063" s="18"/>
    </row>
    <row r="3064" spans="9:18" x14ac:dyDescent="0.25">
      <c r="I3064" s="8"/>
      <c r="J3064" s="8"/>
      <c r="K3064" s="19"/>
      <c r="L3064" s="18"/>
      <c r="M3064" s="19"/>
      <c r="N3064" s="18"/>
      <c r="O3064" s="18"/>
      <c r="P3064" s="18"/>
      <c r="Q3064" s="18"/>
      <c r="R3064" s="18"/>
    </row>
    <row r="3065" spans="9:18" x14ac:dyDescent="0.25">
      <c r="I3065" s="8"/>
      <c r="J3065" s="8"/>
      <c r="K3065" s="19"/>
      <c r="L3065" s="18"/>
      <c r="M3065" s="19"/>
      <c r="N3065" s="18"/>
      <c r="O3065" s="18"/>
      <c r="P3065" s="18"/>
      <c r="Q3065" s="18"/>
      <c r="R3065" s="18"/>
    </row>
    <row r="3066" spans="9:18" x14ac:dyDescent="0.25">
      <c r="I3066" s="8"/>
      <c r="J3066" s="8"/>
      <c r="K3066" s="19"/>
      <c r="L3066" s="18"/>
      <c r="M3066" s="19"/>
      <c r="N3066" s="18"/>
      <c r="O3066" s="18"/>
      <c r="P3066" s="18"/>
      <c r="Q3066" s="18"/>
      <c r="R3066" s="18"/>
    </row>
    <row r="3067" spans="9:18" x14ac:dyDescent="0.25">
      <c r="I3067" s="8"/>
      <c r="J3067" s="8"/>
      <c r="K3067" s="19"/>
      <c r="L3067" s="18"/>
      <c r="M3067" s="19"/>
      <c r="N3067" s="18"/>
      <c r="O3067" s="18"/>
      <c r="P3067" s="18"/>
      <c r="Q3067" s="18"/>
      <c r="R3067" s="18"/>
    </row>
    <row r="3068" spans="9:18" x14ac:dyDescent="0.25">
      <c r="I3068" s="8"/>
      <c r="J3068" s="8"/>
      <c r="K3068" s="19"/>
      <c r="L3068" s="18"/>
      <c r="M3068" s="19"/>
      <c r="N3068" s="18"/>
      <c r="O3068" s="18"/>
      <c r="P3068" s="18"/>
      <c r="Q3068" s="18"/>
      <c r="R3068" s="18"/>
    </row>
    <row r="3069" spans="9:18" x14ac:dyDescent="0.25">
      <c r="I3069" s="8"/>
      <c r="J3069" s="8"/>
      <c r="K3069" s="19"/>
      <c r="L3069" s="18"/>
      <c r="M3069" s="19"/>
      <c r="N3069" s="18"/>
      <c r="O3069" s="18"/>
      <c r="P3069" s="18"/>
      <c r="Q3069" s="18"/>
      <c r="R3069" s="18"/>
    </row>
    <row r="3070" spans="9:18" x14ac:dyDescent="0.25">
      <c r="I3070" s="8"/>
      <c r="J3070" s="8"/>
      <c r="K3070" s="19"/>
      <c r="L3070" s="18"/>
      <c r="M3070" s="19"/>
      <c r="N3070" s="18"/>
      <c r="O3070" s="18"/>
      <c r="P3070" s="18"/>
      <c r="Q3070" s="18"/>
      <c r="R3070" s="18"/>
    </row>
    <row r="3071" spans="9:18" x14ac:dyDescent="0.25">
      <c r="I3071" s="8"/>
      <c r="J3071" s="8"/>
      <c r="K3071" s="19"/>
      <c r="L3071" s="18"/>
      <c r="M3071" s="19"/>
      <c r="N3071" s="18"/>
      <c r="O3071" s="18"/>
      <c r="P3071" s="18"/>
      <c r="Q3071" s="18"/>
      <c r="R3071" s="18"/>
    </row>
    <row r="3072" spans="9:18" x14ac:dyDescent="0.25">
      <c r="I3072" s="8"/>
      <c r="J3072" s="8"/>
      <c r="K3072" s="19"/>
      <c r="L3072" s="18"/>
      <c r="M3072" s="19"/>
      <c r="N3072" s="18"/>
      <c r="O3072" s="18"/>
      <c r="P3072" s="18"/>
      <c r="Q3072" s="18"/>
      <c r="R3072" s="18"/>
    </row>
    <row r="3073" spans="9:18" x14ac:dyDescent="0.25">
      <c r="I3073" s="8"/>
      <c r="J3073" s="8"/>
      <c r="K3073" s="19"/>
      <c r="L3073" s="18"/>
      <c r="M3073" s="19"/>
      <c r="N3073" s="18"/>
      <c r="O3073" s="18"/>
      <c r="P3073" s="18"/>
      <c r="Q3073" s="18"/>
      <c r="R3073" s="18"/>
    </row>
    <row r="3074" spans="9:18" x14ac:dyDescent="0.25">
      <c r="I3074" s="8"/>
      <c r="J3074" s="8"/>
      <c r="K3074" s="19"/>
      <c r="L3074" s="18"/>
      <c r="M3074" s="19"/>
      <c r="N3074" s="18"/>
      <c r="O3074" s="18"/>
      <c r="P3074" s="18"/>
      <c r="Q3074" s="18"/>
      <c r="R3074" s="18"/>
    </row>
    <row r="3075" spans="9:18" x14ac:dyDescent="0.25">
      <c r="I3075" s="8"/>
      <c r="J3075" s="8"/>
      <c r="K3075" s="19"/>
      <c r="L3075" s="18"/>
      <c r="M3075" s="19"/>
      <c r="N3075" s="18"/>
      <c r="O3075" s="18"/>
      <c r="P3075" s="18"/>
      <c r="Q3075" s="18"/>
      <c r="R3075" s="18"/>
    </row>
    <row r="3076" spans="9:18" x14ac:dyDescent="0.25">
      <c r="I3076" s="8"/>
      <c r="J3076" s="8"/>
      <c r="K3076" s="19"/>
      <c r="L3076" s="18"/>
      <c r="M3076" s="19"/>
      <c r="N3076" s="18"/>
      <c r="O3076" s="18"/>
      <c r="P3076" s="18"/>
      <c r="Q3076" s="18"/>
      <c r="R3076" s="18"/>
    </row>
    <row r="3077" spans="9:18" x14ac:dyDescent="0.25">
      <c r="I3077" s="8"/>
      <c r="J3077" s="8"/>
      <c r="K3077" s="19"/>
      <c r="L3077" s="18"/>
      <c r="M3077" s="19"/>
      <c r="N3077" s="18"/>
      <c r="O3077" s="18"/>
      <c r="P3077" s="18"/>
      <c r="Q3077" s="18"/>
      <c r="R3077" s="18"/>
    </row>
    <row r="3078" spans="9:18" x14ac:dyDescent="0.25">
      <c r="I3078" s="8"/>
      <c r="J3078" s="8"/>
      <c r="K3078" s="19"/>
      <c r="L3078" s="18"/>
      <c r="M3078" s="19"/>
      <c r="N3078" s="18"/>
      <c r="O3078" s="18"/>
      <c r="P3078" s="18"/>
      <c r="Q3078" s="18"/>
      <c r="R3078" s="18"/>
    </row>
    <row r="3079" spans="9:18" x14ac:dyDescent="0.25">
      <c r="I3079" s="8"/>
      <c r="J3079" s="8"/>
      <c r="K3079" s="19"/>
      <c r="L3079" s="18"/>
      <c r="M3079" s="19"/>
      <c r="N3079" s="18"/>
      <c r="O3079" s="18"/>
      <c r="P3079" s="18"/>
      <c r="Q3079" s="18"/>
      <c r="R3079" s="18"/>
    </row>
    <row r="3080" spans="9:18" x14ac:dyDescent="0.25">
      <c r="I3080" s="8"/>
      <c r="J3080" s="8"/>
      <c r="K3080" s="19"/>
      <c r="L3080" s="18"/>
      <c r="M3080" s="19"/>
      <c r="N3080" s="18"/>
      <c r="O3080" s="18"/>
      <c r="P3080" s="18"/>
      <c r="Q3080" s="18"/>
      <c r="R3080" s="18"/>
    </row>
    <row r="3081" spans="9:18" x14ac:dyDescent="0.25">
      <c r="I3081" s="8"/>
      <c r="J3081" s="8"/>
      <c r="K3081" s="19"/>
      <c r="L3081" s="18"/>
      <c r="M3081" s="19"/>
      <c r="N3081" s="18"/>
      <c r="O3081" s="18"/>
      <c r="P3081" s="18"/>
      <c r="Q3081" s="18"/>
      <c r="R3081" s="18"/>
    </row>
    <row r="3082" spans="9:18" x14ac:dyDescent="0.25">
      <c r="I3082" s="8"/>
      <c r="J3082" s="8"/>
      <c r="K3082" s="19"/>
      <c r="L3082" s="18"/>
      <c r="M3082" s="19"/>
      <c r="N3082" s="18"/>
      <c r="O3082" s="18"/>
      <c r="P3082" s="18"/>
      <c r="Q3082" s="18"/>
      <c r="R3082" s="18"/>
    </row>
    <row r="3083" spans="9:18" x14ac:dyDescent="0.25">
      <c r="I3083" s="8"/>
      <c r="J3083" s="8"/>
      <c r="K3083" s="19"/>
      <c r="L3083" s="18"/>
      <c r="M3083" s="19"/>
      <c r="N3083" s="18"/>
      <c r="O3083" s="18"/>
      <c r="P3083" s="18"/>
      <c r="Q3083" s="18"/>
      <c r="R3083" s="18"/>
    </row>
    <row r="3084" spans="9:18" x14ac:dyDescent="0.25">
      <c r="I3084" s="8"/>
      <c r="J3084" s="8"/>
      <c r="K3084" s="19"/>
      <c r="L3084" s="18"/>
      <c r="M3084" s="19"/>
      <c r="N3084" s="18"/>
      <c r="O3084" s="18"/>
      <c r="P3084" s="18"/>
      <c r="Q3084" s="18"/>
      <c r="R3084" s="18"/>
    </row>
    <row r="3085" spans="9:18" x14ac:dyDescent="0.25">
      <c r="I3085" s="8"/>
      <c r="J3085" s="8"/>
      <c r="K3085" s="19"/>
      <c r="L3085" s="18"/>
      <c r="M3085" s="19"/>
      <c r="N3085" s="18"/>
      <c r="O3085" s="18"/>
      <c r="P3085" s="18"/>
      <c r="Q3085" s="18"/>
      <c r="R3085" s="18"/>
    </row>
    <row r="3086" spans="9:18" x14ac:dyDescent="0.25">
      <c r="I3086" s="8"/>
      <c r="J3086" s="8"/>
      <c r="K3086" s="19"/>
      <c r="L3086" s="18"/>
      <c r="M3086" s="19"/>
      <c r="N3086" s="18"/>
      <c r="O3086" s="18"/>
      <c r="P3086" s="18"/>
      <c r="Q3086" s="18"/>
      <c r="R3086" s="18"/>
    </row>
    <row r="3087" spans="9:18" x14ac:dyDescent="0.25">
      <c r="I3087" s="8"/>
      <c r="J3087" s="8"/>
      <c r="K3087" s="19"/>
      <c r="L3087" s="18"/>
      <c r="M3087" s="19"/>
      <c r="N3087" s="18"/>
      <c r="O3087" s="18"/>
      <c r="P3087" s="18"/>
      <c r="Q3087" s="18"/>
      <c r="R3087" s="18"/>
    </row>
    <row r="3088" spans="9:18" x14ac:dyDescent="0.25">
      <c r="I3088" s="8"/>
      <c r="J3088" s="8"/>
      <c r="K3088" s="19"/>
      <c r="L3088" s="18"/>
      <c r="M3088" s="19"/>
      <c r="N3088" s="18"/>
      <c r="O3088" s="18"/>
      <c r="P3088" s="18"/>
      <c r="Q3088" s="18"/>
      <c r="R3088" s="18"/>
    </row>
    <row r="3089" spans="9:18" x14ac:dyDescent="0.25">
      <c r="I3089" s="8"/>
      <c r="J3089" s="8"/>
      <c r="K3089" s="19"/>
      <c r="L3089" s="18"/>
      <c r="M3089" s="19"/>
      <c r="N3089" s="18"/>
      <c r="O3089" s="18"/>
      <c r="P3089" s="18"/>
      <c r="Q3089" s="18"/>
      <c r="R3089" s="18"/>
    </row>
    <row r="3090" spans="9:18" x14ac:dyDescent="0.25">
      <c r="I3090" s="8"/>
      <c r="J3090" s="8"/>
      <c r="K3090" s="19"/>
      <c r="L3090" s="18"/>
      <c r="M3090" s="19"/>
      <c r="N3090" s="18"/>
      <c r="O3090" s="18"/>
      <c r="P3090" s="18"/>
      <c r="Q3090" s="18"/>
      <c r="R3090" s="18"/>
    </row>
    <row r="3091" spans="9:18" x14ac:dyDescent="0.25">
      <c r="I3091" s="8"/>
      <c r="J3091" s="8"/>
      <c r="K3091" s="19"/>
      <c r="L3091" s="18"/>
      <c r="M3091" s="19"/>
      <c r="N3091" s="18"/>
      <c r="O3091" s="18"/>
      <c r="P3091" s="18"/>
      <c r="Q3091" s="18"/>
      <c r="R3091" s="18"/>
    </row>
    <row r="3092" spans="9:18" x14ac:dyDescent="0.25">
      <c r="I3092" s="8"/>
      <c r="J3092" s="8"/>
      <c r="K3092" s="19"/>
      <c r="L3092" s="18"/>
      <c r="M3092" s="19"/>
      <c r="N3092" s="18"/>
      <c r="O3092" s="18"/>
      <c r="P3092" s="18"/>
      <c r="Q3092" s="18"/>
      <c r="R3092" s="18"/>
    </row>
    <row r="3093" spans="9:18" x14ac:dyDescent="0.25">
      <c r="I3093" s="8"/>
      <c r="J3093" s="8"/>
      <c r="K3093" s="19"/>
      <c r="L3093" s="18"/>
      <c r="M3093" s="19"/>
      <c r="N3093" s="18"/>
      <c r="O3093" s="18"/>
      <c r="P3093" s="18"/>
      <c r="Q3093" s="18"/>
      <c r="R3093" s="18"/>
    </row>
    <row r="3094" spans="9:18" x14ac:dyDescent="0.25">
      <c r="I3094" s="8"/>
      <c r="J3094" s="8"/>
      <c r="K3094" s="19"/>
      <c r="L3094" s="18"/>
      <c r="M3094" s="19"/>
      <c r="N3094" s="18"/>
      <c r="O3094" s="18"/>
      <c r="P3094" s="18"/>
      <c r="Q3094" s="18"/>
      <c r="R3094" s="18"/>
    </row>
    <row r="3095" spans="9:18" x14ac:dyDescent="0.25">
      <c r="I3095" s="8"/>
      <c r="J3095" s="8"/>
      <c r="K3095" s="19"/>
      <c r="L3095" s="18"/>
      <c r="M3095" s="19"/>
      <c r="N3095" s="18"/>
      <c r="O3095" s="18"/>
      <c r="P3095" s="18"/>
      <c r="Q3095" s="18"/>
      <c r="R3095" s="18"/>
    </row>
    <row r="3096" spans="9:18" x14ac:dyDescent="0.25">
      <c r="I3096" s="8"/>
      <c r="J3096" s="8"/>
      <c r="K3096" s="19"/>
      <c r="L3096" s="18"/>
      <c r="M3096" s="19"/>
      <c r="N3096" s="18"/>
      <c r="O3096" s="18"/>
      <c r="P3096" s="18"/>
      <c r="Q3096" s="18"/>
      <c r="R3096" s="18"/>
    </row>
    <row r="3097" spans="9:18" x14ac:dyDescent="0.25">
      <c r="I3097" s="8"/>
      <c r="J3097" s="8"/>
      <c r="K3097" s="19"/>
      <c r="L3097" s="18"/>
      <c r="M3097" s="19"/>
      <c r="N3097" s="18"/>
      <c r="O3097" s="18"/>
      <c r="P3097" s="18"/>
      <c r="Q3097" s="18"/>
      <c r="R3097" s="18"/>
    </row>
    <row r="3098" spans="9:18" x14ac:dyDescent="0.25">
      <c r="I3098" s="8"/>
      <c r="J3098" s="8"/>
      <c r="K3098" s="19"/>
      <c r="L3098" s="18"/>
      <c r="M3098" s="19"/>
      <c r="N3098" s="18"/>
      <c r="O3098" s="18"/>
      <c r="P3098" s="18"/>
      <c r="Q3098" s="18"/>
      <c r="R3098" s="18"/>
    </row>
    <row r="3099" spans="9:18" x14ac:dyDescent="0.25">
      <c r="I3099" s="8"/>
      <c r="J3099" s="8"/>
      <c r="K3099" s="19"/>
      <c r="L3099" s="18"/>
      <c r="M3099" s="19"/>
      <c r="N3099" s="18"/>
      <c r="O3099" s="18"/>
      <c r="P3099" s="18"/>
      <c r="Q3099" s="18"/>
      <c r="R3099" s="18"/>
    </row>
    <row r="3100" spans="9:18" x14ac:dyDescent="0.25">
      <c r="I3100" s="8"/>
      <c r="J3100" s="8"/>
      <c r="K3100" s="19"/>
      <c r="L3100" s="18"/>
      <c r="M3100" s="19"/>
      <c r="N3100" s="18"/>
      <c r="O3100" s="18"/>
      <c r="P3100" s="18"/>
      <c r="Q3100" s="18"/>
      <c r="R3100" s="18"/>
    </row>
    <row r="3101" spans="9:18" x14ac:dyDescent="0.25">
      <c r="I3101" s="8"/>
      <c r="J3101" s="8"/>
      <c r="K3101" s="19"/>
      <c r="L3101" s="18"/>
      <c r="M3101" s="19"/>
      <c r="N3101" s="18"/>
      <c r="O3101" s="18"/>
      <c r="P3101" s="18"/>
      <c r="Q3101" s="18"/>
      <c r="R3101" s="18"/>
    </row>
    <row r="3102" spans="9:18" x14ac:dyDescent="0.25">
      <c r="I3102" s="8"/>
      <c r="J3102" s="8"/>
      <c r="K3102" s="19"/>
      <c r="L3102" s="18"/>
      <c r="M3102" s="19"/>
      <c r="N3102" s="18"/>
      <c r="O3102" s="18"/>
      <c r="P3102" s="18"/>
      <c r="Q3102" s="18"/>
      <c r="R3102" s="18"/>
    </row>
    <row r="3103" spans="9:18" x14ac:dyDescent="0.25">
      <c r="I3103" s="8"/>
      <c r="J3103" s="8"/>
      <c r="K3103" s="19"/>
      <c r="L3103" s="18"/>
      <c r="M3103" s="19"/>
      <c r="N3103" s="18"/>
      <c r="O3103" s="18"/>
      <c r="P3103" s="18"/>
      <c r="Q3103" s="18"/>
      <c r="R3103" s="18"/>
    </row>
    <row r="3104" spans="9:18" x14ac:dyDescent="0.25">
      <c r="I3104" s="8"/>
      <c r="J3104" s="8"/>
      <c r="K3104" s="19"/>
      <c r="L3104" s="18"/>
      <c r="M3104" s="19"/>
      <c r="N3104" s="18"/>
      <c r="O3104" s="18"/>
      <c r="P3104" s="18"/>
      <c r="Q3104" s="18"/>
      <c r="R3104" s="18"/>
    </row>
    <row r="3105" spans="9:18" x14ac:dyDescent="0.25">
      <c r="I3105" s="8"/>
      <c r="J3105" s="8"/>
      <c r="K3105" s="19"/>
      <c r="L3105" s="18"/>
      <c r="M3105" s="19"/>
      <c r="N3105" s="18"/>
      <c r="O3105" s="18"/>
      <c r="P3105" s="18"/>
      <c r="Q3105" s="18"/>
      <c r="R3105" s="18"/>
    </row>
    <row r="3106" spans="9:18" x14ac:dyDescent="0.25">
      <c r="I3106" s="8"/>
      <c r="J3106" s="8"/>
      <c r="K3106" s="19"/>
      <c r="L3106" s="18"/>
      <c r="M3106" s="19"/>
      <c r="N3106" s="18"/>
      <c r="O3106" s="18"/>
      <c r="P3106" s="18"/>
      <c r="Q3106" s="18"/>
      <c r="R3106" s="18"/>
    </row>
    <row r="3107" spans="9:18" x14ac:dyDescent="0.25">
      <c r="I3107" s="8"/>
      <c r="J3107" s="8"/>
      <c r="K3107" s="19"/>
      <c r="L3107" s="18"/>
      <c r="M3107" s="19"/>
      <c r="N3107" s="18"/>
      <c r="O3107" s="18"/>
      <c r="P3107" s="18"/>
      <c r="Q3107" s="18"/>
      <c r="R3107" s="18"/>
    </row>
    <row r="3108" spans="9:18" x14ac:dyDescent="0.25">
      <c r="I3108" s="8"/>
      <c r="J3108" s="8"/>
      <c r="K3108" s="19"/>
      <c r="L3108" s="18"/>
      <c r="M3108" s="19"/>
      <c r="N3108" s="18"/>
      <c r="O3108" s="18"/>
      <c r="P3108" s="18"/>
      <c r="Q3108" s="18"/>
      <c r="R3108" s="18"/>
    </row>
    <row r="3109" spans="9:18" x14ac:dyDescent="0.25">
      <c r="I3109" s="8"/>
      <c r="J3109" s="8"/>
      <c r="K3109" s="19"/>
      <c r="L3109" s="18"/>
      <c r="M3109" s="19"/>
      <c r="N3109" s="18"/>
      <c r="O3109" s="18"/>
      <c r="P3109" s="18"/>
      <c r="Q3109" s="18"/>
      <c r="R3109" s="18"/>
    </row>
    <row r="3110" spans="9:18" x14ac:dyDescent="0.25">
      <c r="I3110" s="8"/>
      <c r="J3110" s="8"/>
      <c r="K3110" s="19"/>
      <c r="L3110" s="18"/>
      <c r="M3110" s="19"/>
      <c r="N3110" s="18"/>
      <c r="O3110" s="18"/>
      <c r="P3110" s="18"/>
      <c r="Q3110" s="18"/>
      <c r="R3110" s="18"/>
    </row>
    <row r="3111" spans="9:18" x14ac:dyDescent="0.25">
      <c r="I3111" s="8"/>
      <c r="J3111" s="8"/>
      <c r="K3111" s="19"/>
      <c r="L3111" s="18"/>
      <c r="M3111" s="19"/>
      <c r="N3111" s="18"/>
      <c r="O3111" s="18"/>
      <c r="P3111" s="18"/>
      <c r="Q3111" s="18"/>
      <c r="R3111" s="18"/>
    </row>
    <row r="3112" spans="9:18" x14ac:dyDescent="0.25">
      <c r="I3112" s="8"/>
      <c r="J3112" s="8"/>
      <c r="K3112" s="19"/>
      <c r="L3112" s="18"/>
      <c r="M3112" s="19"/>
      <c r="N3112" s="18"/>
      <c r="O3112" s="18"/>
      <c r="P3112" s="18"/>
      <c r="Q3112" s="18"/>
      <c r="R3112" s="18"/>
    </row>
    <row r="3113" spans="9:18" x14ac:dyDescent="0.25">
      <c r="I3113" s="8"/>
      <c r="J3113" s="8"/>
      <c r="K3113" s="19"/>
      <c r="L3113" s="18"/>
      <c r="M3113" s="19"/>
      <c r="N3113" s="18"/>
      <c r="O3113" s="18"/>
      <c r="P3113" s="18"/>
      <c r="Q3113" s="18"/>
      <c r="R3113" s="18"/>
    </row>
    <row r="3114" spans="9:18" x14ac:dyDescent="0.25">
      <c r="I3114" s="8"/>
      <c r="J3114" s="8"/>
      <c r="K3114" s="19"/>
      <c r="L3114" s="18"/>
      <c r="M3114" s="19"/>
      <c r="N3114" s="18"/>
      <c r="O3114" s="18"/>
      <c r="P3114" s="18"/>
      <c r="Q3114" s="18"/>
      <c r="R3114" s="18"/>
    </row>
    <row r="3115" spans="9:18" x14ac:dyDescent="0.25">
      <c r="I3115" s="8"/>
      <c r="J3115" s="8"/>
      <c r="K3115" s="19"/>
      <c r="L3115" s="18"/>
      <c r="M3115" s="19"/>
      <c r="N3115" s="18"/>
      <c r="O3115" s="18"/>
      <c r="P3115" s="18"/>
      <c r="Q3115" s="18"/>
      <c r="R3115" s="18"/>
    </row>
    <row r="3116" spans="9:18" x14ac:dyDescent="0.25">
      <c r="I3116" s="8"/>
      <c r="J3116" s="8"/>
      <c r="K3116" s="19"/>
      <c r="L3116" s="18"/>
      <c r="M3116" s="19"/>
      <c r="N3116" s="18"/>
      <c r="O3116" s="18"/>
      <c r="P3116" s="18"/>
      <c r="Q3116" s="18"/>
      <c r="R3116" s="18"/>
    </row>
    <row r="3117" spans="9:18" x14ac:dyDescent="0.25">
      <c r="I3117" s="8"/>
      <c r="J3117" s="8"/>
      <c r="K3117" s="19"/>
      <c r="L3117" s="18"/>
      <c r="M3117" s="19"/>
      <c r="N3117" s="18"/>
      <c r="O3117" s="18"/>
      <c r="P3117" s="18"/>
      <c r="Q3117" s="18"/>
      <c r="R3117" s="18"/>
    </row>
    <row r="3118" spans="9:18" x14ac:dyDescent="0.25">
      <c r="I3118" s="8"/>
      <c r="J3118" s="8"/>
      <c r="K3118" s="19"/>
      <c r="L3118" s="18"/>
      <c r="M3118" s="19"/>
      <c r="N3118" s="18"/>
      <c r="O3118" s="18"/>
      <c r="P3118" s="18"/>
      <c r="Q3118" s="18"/>
      <c r="R3118" s="18"/>
    </row>
    <row r="3119" spans="9:18" x14ac:dyDescent="0.25">
      <c r="I3119" s="8"/>
      <c r="J3119" s="8"/>
      <c r="K3119" s="19"/>
      <c r="L3119" s="18"/>
      <c r="M3119" s="19"/>
      <c r="N3119" s="18"/>
      <c r="O3119" s="18"/>
      <c r="P3119" s="18"/>
      <c r="Q3119" s="18"/>
      <c r="R3119" s="18"/>
    </row>
    <row r="3120" spans="9:18" x14ac:dyDescent="0.25">
      <c r="I3120" s="8"/>
      <c r="J3120" s="8"/>
      <c r="K3120" s="19"/>
      <c r="L3120" s="18"/>
      <c r="M3120" s="19"/>
      <c r="N3120" s="18"/>
      <c r="O3120" s="18"/>
      <c r="P3120" s="18"/>
      <c r="Q3120" s="18"/>
      <c r="R3120" s="18"/>
    </row>
    <row r="3121" spans="9:18" x14ac:dyDescent="0.25">
      <c r="I3121" s="8"/>
      <c r="J3121" s="8"/>
      <c r="K3121" s="19"/>
      <c r="L3121" s="18"/>
      <c r="M3121" s="19"/>
      <c r="N3121" s="18"/>
      <c r="O3121" s="18"/>
      <c r="P3121" s="18"/>
      <c r="Q3121" s="18"/>
      <c r="R3121" s="18"/>
    </row>
    <row r="3122" spans="9:18" x14ac:dyDescent="0.25">
      <c r="I3122" s="8"/>
      <c r="J3122" s="8"/>
      <c r="K3122" s="19"/>
      <c r="L3122" s="18"/>
      <c r="M3122" s="19"/>
      <c r="N3122" s="18"/>
      <c r="O3122" s="18"/>
      <c r="P3122" s="18"/>
      <c r="Q3122" s="18"/>
      <c r="R3122" s="18"/>
    </row>
    <row r="3123" spans="9:18" x14ac:dyDescent="0.25">
      <c r="I3123" s="8"/>
      <c r="J3123" s="8"/>
      <c r="K3123" s="19"/>
      <c r="L3123" s="18"/>
      <c r="M3123" s="19"/>
      <c r="N3123" s="18"/>
      <c r="O3123" s="18"/>
      <c r="P3123" s="18"/>
      <c r="Q3123" s="18"/>
      <c r="R3123" s="18"/>
    </row>
    <row r="3124" spans="9:18" x14ac:dyDescent="0.25">
      <c r="I3124" s="8"/>
      <c r="J3124" s="8"/>
      <c r="K3124" s="19"/>
      <c r="L3124" s="18"/>
      <c r="M3124" s="19"/>
      <c r="N3124" s="18"/>
      <c r="O3124" s="18"/>
      <c r="P3124" s="18"/>
      <c r="Q3124" s="18"/>
      <c r="R3124" s="18"/>
    </row>
    <row r="3125" spans="9:18" x14ac:dyDescent="0.25">
      <c r="I3125" s="8"/>
      <c r="J3125" s="8"/>
      <c r="K3125" s="19"/>
      <c r="L3125" s="18"/>
      <c r="M3125" s="19"/>
      <c r="N3125" s="18"/>
      <c r="O3125" s="18"/>
      <c r="P3125" s="18"/>
      <c r="Q3125" s="18"/>
      <c r="R3125" s="18"/>
    </row>
    <row r="3126" spans="9:18" x14ac:dyDescent="0.25">
      <c r="I3126" s="8"/>
      <c r="J3126" s="8"/>
      <c r="K3126" s="19"/>
      <c r="L3126" s="18"/>
      <c r="M3126" s="19"/>
      <c r="N3126" s="18"/>
      <c r="O3126" s="18"/>
      <c r="P3126" s="18"/>
      <c r="Q3126" s="18"/>
      <c r="R3126" s="18"/>
    </row>
    <row r="3127" spans="9:18" x14ac:dyDescent="0.25">
      <c r="I3127" s="8"/>
      <c r="J3127" s="8"/>
      <c r="K3127" s="19"/>
      <c r="L3127" s="18"/>
      <c r="M3127" s="19"/>
      <c r="N3127" s="18"/>
      <c r="O3127" s="18"/>
      <c r="P3127" s="18"/>
      <c r="Q3127" s="18"/>
      <c r="R3127" s="18"/>
    </row>
    <row r="3128" spans="9:18" x14ac:dyDescent="0.25">
      <c r="I3128" s="8"/>
      <c r="J3128" s="8"/>
      <c r="K3128" s="19"/>
      <c r="L3128" s="18"/>
      <c r="M3128" s="19"/>
      <c r="N3128" s="18"/>
      <c r="O3128" s="18"/>
      <c r="P3128" s="18"/>
      <c r="Q3128" s="18"/>
      <c r="R3128" s="18"/>
    </row>
    <row r="3129" spans="9:18" x14ac:dyDescent="0.25">
      <c r="I3129" s="8"/>
      <c r="J3129" s="8"/>
      <c r="K3129" s="19"/>
      <c r="L3129" s="18"/>
      <c r="M3129" s="19"/>
      <c r="N3129" s="18"/>
      <c r="O3129" s="18"/>
      <c r="P3129" s="18"/>
      <c r="Q3129" s="18"/>
      <c r="R3129" s="18"/>
    </row>
    <row r="3130" spans="9:18" x14ac:dyDescent="0.25">
      <c r="I3130" s="8"/>
      <c r="J3130" s="8"/>
      <c r="K3130" s="19"/>
      <c r="L3130" s="18"/>
      <c r="M3130" s="19"/>
      <c r="N3130" s="18"/>
      <c r="O3130" s="18"/>
      <c r="P3130" s="18"/>
      <c r="Q3130" s="18"/>
      <c r="R3130" s="18"/>
    </row>
    <row r="3131" spans="9:18" x14ac:dyDescent="0.25">
      <c r="I3131" s="8"/>
      <c r="J3131" s="8"/>
      <c r="K3131" s="19"/>
      <c r="L3131" s="18"/>
      <c r="M3131" s="19"/>
      <c r="N3131" s="18"/>
      <c r="O3131" s="18"/>
      <c r="P3131" s="18"/>
      <c r="Q3131" s="18"/>
      <c r="R3131" s="18"/>
    </row>
    <row r="3132" spans="9:18" x14ac:dyDescent="0.25">
      <c r="I3132" s="8"/>
      <c r="J3132" s="8"/>
      <c r="K3132" s="19"/>
      <c r="L3132" s="18"/>
      <c r="M3132" s="19"/>
      <c r="N3132" s="18"/>
      <c r="O3132" s="18"/>
      <c r="P3132" s="18"/>
      <c r="Q3132" s="18"/>
      <c r="R3132" s="18"/>
    </row>
    <row r="3133" spans="9:18" x14ac:dyDescent="0.25">
      <c r="I3133" s="8"/>
      <c r="J3133" s="8"/>
      <c r="K3133" s="19"/>
      <c r="L3133" s="18"/>
      <c r="M3133" s="19"/>
      <c r="N3133" s="18"/>
      <c r="O3133" s="18"/>
      <c r="P3133" s="18"/>
      <c r="Q3133" s="18"/>
      <c r="R3133" s="18"/>
    </row>
    <row r="3134" spans="9:18" x14ac:dyDescent="0.25">
      <c r="I3134" s="8"/>
      <c r="J3134" s="8"/>
      <c r="K3134" s="19"/>
      <c r="L3134" s="18"/>
      <c r="M3134" s="19"/>
      <c r="N3134" s="18"/>
      <c r="O3134" s="18"/>
      <c r="P3134" s="18"/>
      <c r="Q3134" s="18"/>
      <c r="R3134" s="18"/>
    </row>
    <row r="3135" spans="9:18" x14ac:dyDescent="0.25">
      <c r="I3135" s="8"/>
      <c r="J3135" s="8"/>
      <c r="K3135" s="19"/>
      <c r="L3135" s="18"/>
      <c r="M3135" s="19"/>
      <c r="N3135" s="18"/>
      <c r="O3135" s="18"/>
      <c r="P3135" s="18"/>
      <c r="Q3135" s="18"/>
      <c r="R3135" s="18"/>
    </row>
    <row r="3136" spans="9:18" x14ac:dyDescent="0.25">
      <c r="I3136" s="8"/>
      <c r="J3136" s="8"/>
      <c r="K3136" s="19"/>
      <c r="L3136" s="18"/>
      <c r="M3136" s="19"/>
      <c r="N3136" s="18"/>
      <c r="O3136" s="18"/>
      <c r="P3136" s="18"/>
      <c r="Q3136" s="18"/>
      <c r="R3136" s="18"/>
    </row>
    <row r="3137" spans="9:18" x14ac:dyDescent="0.25">
      <c r="I3137" s="8"/>
      <c r="J3137" s="8"/>
      <c r="K3137" s="19"/>
      <c r="L3137" s="18"/>
      <c r="M3137" s="19"/>
      <c r="N3137" s="18"/>
      <c r="O3137" s="18"/>
      <c r="P3137" s="18"/>
      <c r="Q3137" s="18"/>
      <c r="R3137" s="18"/>
    </row>
    <row r="3138" spans="9:18" x14ac:dyDescent="0.25">
      <c r="I3138" s="8"/>
      <c r="J3138" s="8"/>
      <c r="K3138" s="19"/>
      <c r="L3138" s="18"/>
      <c r="M3138" s="19"/>
      <c r="N3138" s="18"/>
      <c r="O3138" s="18"/>
      <c r="P3138" s="18"/>
      <c r="Q3138" s="18"/>
      <c r="R3138" s="18"/>
    </row>
    <row r="3139" spans="9:18" x14ac:dyDescent="0.25">
      <c r="I3139" s="8"/>
      <c r="J3139" s="8"/>
      <c r="K3139" s="19"/>
      <c r="L3139" s="18"/>
      <c r="M3139" s="19"/>
      <c r="N3139" s="18"/>
      <c r="O3139" s="18"/>
      <c r="P3139" s="18"/>
      <c r="Q3139" s="18"/>
      <c r="R3139" s="18"/>
    </row>
    <row r="3140" spans="9:18" x14ac:dyDescent="0.25">
      <c r="I3140" s="8"/>
      <c r="J3140" s="8"/>
      <c r="K3140" s="19"/>
      <c r="L3140" s="18"/>
      <c r="M3140" s="19"/>
      <c r="N3140" s="18"/>
      <c r="O3140" s="18"/>
      <c r="P3140" s="18"/>
      <c r="Q3140" s="18"/>
      <c r="R3140" s="18"/>
    </row>
    <row r="3141" spans="9:18" x14ac:dyDescent="0.25">
      <c r="I3141" s="8"/>
      <c r="J3141" s="8"/>
      <c r="K3141" s="19"/>
      <c r="L3141" s="18"/>
      <c r="M3141" s="19"/>
      <c r="N3141" s="18"/>
      <c r="O3141" s="18"/>
      <c r="P3141" s="18"/>
      <c r="Q3141" s="18"/>
      <c r="R3141" s="18"/>
    </row>
    <row r="3142" spans="9:18" x14ac:dyDescent="0.25">
      <c r="I3142" s="8"/>
      <c r="J3142" s="8"/>
      <c r="K3142" s="19"/>
      <c r="L3142" s="18"/>
      <c r="M3142" s="19"/>
      <c r="N3142" s="18"/>
      <c r="O3142" s="18"/>
      <c r="P3142" s="18"/>
      <c r="Q3142" s="18"/>
      <c r="R3142" s="18"/>
    </row>
    <row r="3143" spans="9:18" x14ac:dyDescent="0.25">
      <c r="I3143" s="8"/>
      <c r="J3143" s="8"/>
      <c r="K3143" s="19"/>
      <c r="L3143" s="18"/>
      <c r="M3143" s="19"/>
      <c r="N3143" s="18"/>
      <c r="O3143" s="18"/>
      <c r="P3143" s="18"/>
      <c r="Q3143" s="18"/>
      <c r="R3143" s="18"/>
    </row>
    <row r="3144" spans="9:18" x14ac:dyDescent="0.25">
      <c r="I3144" s="8"/>
      <c r="J3144" s="8"/>
      <c r="K3144" s="19"/>
      <c r="L3144" s="18"/>
      <c r="M3144" s="19"/>
      <c r="N3144" s="18"/>
      <c r="O3144" s="18"/>
      <c r="P3144" s="18"/>
      <c r="Q3144" s="18"/>
      <c r="R3144" s="18"/>
    </row>
    <row r="3145" spans="9:18" x14ac:dyDescent="0.25">
      <c r="I3145" s="8"/>
      <c r="J3145" s="8"/>
      <c r="K3145" s="19"/>
      <c r="L3145" s="18"/>
      <c r="M3145" s="19"/>
      <c r="N3145" s="18"/>
      <c r="O3145" s="18"/>
      <c r="P3145" s="18"/>
      <c r="Q3145" s="18"/>
      <c r="R3145" s="18"/>
    </row>
    <row r="3146" spans="9:18" x14ac:dyDescent="0.25">
      <c r="I3146" s="8"/>
      <c r="J3146" s="8"/>
      <c r="K3146" s="19"/>
      <c r="L3146" s="18"/>
      <c r="M3146" s="19"/>
      <c r="N3146" s="18"/>
      <c r="O3146" s="18"/>
      <c r="P3146" s="18"/>
      <c r="Q3146" s="18"/>
      <c r="R3146" s="18"/>
    </row>
    <row r="3147" spans="9:18" x14ac:dyDescent="0.25">
      <c r="I3147" s="8"/>
      <c r="J3147" s="8"/>
      <c r="K3147" s="19"/>
      <c r="L3147" s="18"/>
      <c r="M3147" s="19"/>
      <c r="N3147" s="18"/>
      <c r="O3147" s="18"/>
      <c r="P3147" s="18"/>
      <c r="Q3147" s="18"/>
      <c r="R3147" s="18"/>
    </row>
    <row r="3148" spans="9:18" x14ac:dyDescent="0.25">
      <c r="I3148" s="8"/>
      <c r="J3148" s="8"/>
      <c r="K3148" s="19"/>
      <c r="L3148" s="18"/>
      <c r="M3148" s="19"/>
      <c r="N3148" s="18"/>
      <c r="O3148" s="18"/>
      <c r="P3148" s="18"/>
      <c r="Q3148" s="18"/>
      <c r="R3148" s="18"/>
    </row>
    <row r="3149" spans="9:18" x14ac:dyDescent="0.25">
      <c r="I3149" s="8"/>
      <c r="J3149" s="8"/>
      <c r="K3149" s="19"/>
      <c r="L3149" s="18"/>
      <c r="M3149" s="19"/>
      <c r="N3149" s="18"/>
      <c r="O3149" s="18"/>
      <c r="P3149" s="18"/>
      <c r="Q3149" s="18"/>
      <c r="R3149" s="18"/>
    </row>
    <row r="3150" spans="9:18" x14ac:dyDescent="0.25">
      <c r="I3150" s="8"/>
      <c r="J3150" s="8"/>
      <c r="K3150" s="19"/>
      <c r="L3150" s="18"/>
      <c r="M3150" s="19"/>
      <c r="N3150" s="18"/>
      <c r="O3150" s="18"/>
      <c r="P3150" s="18"/>
      <c r="Q3150" s="18"/>
      <c r="R3150" s="18"/>
    </row>
    <row r="3151" spans="9:18" x14ac:dyDescent="0.25">
      <c r="I3151" s="8"/>
      <c r="J3151" s="8"/>
      <c r="K3151" s="19"/>
      <c r="L3151" s="18"/>
      <c r="M3151" s="19"/>
      <c r="N3151" s="18"/>
      <c r="O3151" s="18"/>
      <c r="P3151" s="18"/>
      <c r="Q3151" s="18"/>
      <c r="R3151" s="18"/>
    </row>
    <row r="3152" spans="9:18" x14ac:dyDescent="0.25">
      <c r="I3152" s="8"/>
      <c r="J3152" s="8"/>
      <c r="K3152" s="19"/>
      <c r="L3152" s="18"/>
      <c r="M3152" s="19"/>
      <c r="N3152" s="18"/>
      <c r="O3152" s="18"/>
      <c r="P3152" s="18"/>
      <c r="Q3152" s="18"/>
      <c r="R3152" s="18"/>
    </row>
    <row r="3153" spans="9:18" x14ac:dyDescent="0.25">
      <c r="I3153" s="8"/>
      <c r="J3153" s="8"/>
      <c r="K3153" s="19"/>
      <c r="L3153" s="18"/>
      <c r="M3153" s="19"/>
      <c r="N3153" s="18"/>
      <c r="O3153" s="18"/>
      <c r="P3153" s="18"/>
      <c r="Q3153" s="18"/>
      <c r="R3153" s="18"/>
    </row>
    <row r="3154" spans="9:18" x14ac:dyDescent="0.25">
      <c r="I3154" s="8"/>
      <c r="J3154" s="8"/>
      <c r="K3154" s="19"/>
      <c r="L3154" s="18"/>
      <c r="M3154" s="19"/>
      <c r="N3154" s="18"/>
      <c r="O3154" s="18"/>
      <c r="P3154" s="18"/>
      <c r="Q3154" s="18"/>
      <c r="R3154" s="18"/>
    </row>
    <row r="3155" spans="9:18" x14ac:dyDescent="0.25">
      <c r="I3155" s="8"/>
      <c r="J3155" s="8"/>
      <c r="K3155" s="19"/>
      <c r="L3155" s="18"/>
      <c r="M3155" s="19"/>
      <c r="N3155" s="18"/>
      <c r="O3155" s="18"/>
      <c r="P3155" s="18"/>
      <c r="Q3155" s="18"/>
      <c r="R3155" s="18"/>
    </row>
    <row r="3156" spans="9:18" x14ac:dyDescent="0.25">
      <c r="I3156" s="8"/>
      <c r="J3156" s="8"/>
      <c r="K3156" s="19"/>
      <c r="L3156" s="18"/>
      <c r="M3156" s="19"/>
      <c r="N3156" s="18"/>
      <c r="O3156" s="18"/>
      <c r="P3156" s="18"/>
      <c r="Q3156" s="18"/>
      <c r="R3156" s="18"/>
    </row>
    <row r="3157" spans="9:18" x14ac:dyDescent="0.25">
      <c r="I3157" s="8"/>
      <c r="J3157" s="8"/>
      <c r="K3157" s="19"/>
      <c r="L3157" s="18"/>
      <c r="M3157" s="19"/>
      <c r="N3157" s="18"/>
      <c r="O3157" s="18"/>
      <c r="P3157" s="18"/>
      <c r="Q3157" s="18"/>
      <c r="R3157" s="18"/>
    </row>
    <row r="3158" spans="9:18" x14ac:dyDescent="0.25">
      <c r="I3158" s="8"/>
      <c r="J3158" s="8"/>
      <c r="K3158" s="19"/>
      <c r="L3158" s="18"/>
      <c r="M3158" s="19"/>
      <c r="N3158" s="18"/>
      <c r="O3158" s="18"/>
      <c r="P3158" s="18"/>
      <c r="Q3158" s="18"/>
      <c r="R3158" s="18"/>
    </row>
    <row r="3159" spans="9:18" x14ac:dyDescent="0.25">
      <c r="I3159" s="8"/>
      <c r="J3159" s="8"/>
      <c r="K3159" s="19"/>
      <c r="L3159" s="18"/>
      <c r="M3159" s="19"/>
      <c r="N3159" s="18"/>
      <c r="O3159" s="18"/>
      <c r="P3159" s="18"/>
      <c r="Q3159" s="18"/>
      <c r="R3159" s="18"/>
    </row>
    <row r="3160" spans="9:18" x14ac:dyDescent="0.25">
      <c r="I3160" s="8"/>
      <c r="J3160" s="8"/>
      <c r="K3160" s="19"/>
      <c r="L3160" s="18"/>
      <c r="M3160" s="19"/>
      <c r="N3160" s="18"/>
      <c r="O3160" s="18"/>
      <c r="P3160" s="18"/>
      <c r="Q3160" s="18"/>
      <c r="R3160" s="18"/>
    </row>
    <row r="3161" spans="9:18" x14ac:dyDescent="0.25">
      <c r="I3161" s="8"/>
      <c r="J3161" s="8"/>
      <c r="K3161" s="19"/>
      <c r="L3161" s="18"/>
      <c r="M3161" s="19"/>
      <c r="N3161" s="18"/>
      <c r="O3161" s="18"/>
      <c r="P3161" s="18"/>
      <c r="Q3161" s="18"/>
      <c r="R3161" s="18"/>
    </row>
    <row r="3162" spans="9:18" x14ac:dyDescent="0.25">
      <c r="I3162" s="8"/>
      <c r="J3162" s="8"/>
      <c r="K3162" s="19"/>
      <c r="L3162" s="18"/>
      <c r="M3162" s="19"/>
      <c r="N3162" s="18"/>
      <c r="O3162" s="18"/>
      <c r="P3162" s="18"/>
      <c r="Q3162" s="18"/>
      <c r="R3162" s="18"/>
    </row>
    <row r="3163" spans="9:18" x14ac:dyDescent="0.25">
      <c r="I3163" s="8"/>
      <c r="J3163" s="8"/>
      <c r="K3163" s="19"/>
      <c r="L3163" s="18"/>
      <c r="M3163" s="19"/>
      <c r="N3163" s="18"/>
      <c r="O3163" s="18"/>
      <c r="P3163" s="18"/>
      <c r="Q3163" s="18"/>
      <c r="R3163" s="18"/>
    </row>
    <row r="3164" spans="9:18" x14ac:dyDescent="0.25">
      <c r="I3164" s="8"/>
      <c r="J3164" s="8"/>
      <c r="K3164" s="19"/>
      <c r="L3164" s="18"/>
      <c r="M3164" s="19"/>
      <c r="N3164" s="18"/>
      <c r="O3164" s="18"/>
      <c r="P3164" s="18"/>
      <c r="Q3164" s="18"/>
      <c r="R3164" s="18"/>
    </row>
    <row r="3165" spans="9:18" x14ac:dyDescent="0.25">
      <c r="I3165" s="8"/>
      <c r="J3165" s="8"/>
      <c r="K3165" s="19"/>
      <c r="L3165" s="18"/>
      <c r="M3165" s="19"/>
      <c r="N3165" s="18"/>
      <c r="O3165" s="18"/>
      <c r="P3165" s="18"/>
      <c r="Q3165" s="18"/>
      <c r="R3165" s="18"/>
    </row>
    <row r="3166" spans="9:18" x14ac:dyDescent="0.25">
      <c r="I3166" s="8"/>
      <c r="J3166" s="8"/>
      <c r="K3166" s="19"/>
      <c r="L3166" s="18"/>
      <c r="M3166" s="19"/>
      <c r="N3166" s="18"/>
      <c r="O3166" s="18"/>
      <c r="P3166" s="18"/>
      <c r="Q3166" s="18"/>
      <c r="R3166" s="18"/>
    </row>
    <row r="3167" spans="9:18" x14ac:dyDescent="0.25">
      <c r="I3167" s="8"/>
      <c r="J3167" s="8"/>
      <c r="K3167" s="19"/>
      <c r="L3167" s="18"/>
      <c r="M3167" s="19"/>
      <c r="N3167" s="18"/>
      <c r="O3167" s="18"/>
      <c r="P3167" s="18"/>
      <c r="Q3167" s="18"/>
      <c r="R3167" s="18"/>
    </row>
    <row r="3168" spans="9:18" x14ac:dyDescent="0.25">
      <c r="I3168" s="8"/>
      <c r="J3168" s="8"/>
      <c r="K3168" s="19"/>
      <c r="L3168" s="18"/>
      <c r="M3168" s="19"/>
      <c r="N3168" s="18"/>
      <c r="O3168" s="18"/>
      <c r="P3168" s="18"/>
      <c r="Q3168" s="18"/>
      <c r="R3168" s="18"/>
    </row>
    <row r="3169" spans="9:18" x14ac:dyDescent="0.25">
      <c r="I3169" s="8"/>
      <c r="J3169" s="8"/>
      <c r="K3169" s="19"/>
      <c r="L3169" s="18"/>
      <c r="M3169" s="19"/>
      <c r="N3169" s="18"/>
      <c r="O3169" s="18"/>
      <c r="P3169" s="18"/>
      <c r="Q3169" s="18"/>
      <c r="R3169" s="18"/>
    </row>
    <row r="3170" spans="9:18" x14ac:dyDescent="0.25">
      <c r="I3170" s="8"/>
      <c r="J3170" s="8"/>
      <c r="K3170" s="19"/>
      <c r="L3170" s="18"/>
      <c r="M3170" s="19"/>
      <c r="N3170" s="18"/>
      <c r="O3170" s="18"/>
      <c r="P3170" s="18"/>
      <c r="Q3170" s="18"/>
      <c r="R3170" s="18"/>
    </row>
    <row r="3171" spans="9:18" x14ac:dyDescent="0.25">
      <c r="I3171" s="8"/>
      <c r="J3171" s="8"/>
      <c r="K3171" s="19"/>
      <c r="L3171" s="18"/>
      <c r="M3171" s="19"/>
      <c r="N3171" s="18"/>
      <c r="O3171" s="18"/>
      <c r="P3171" s="18"/>
      <c r="Q3171" s="18"/>
      <c r="R3171" s="18"/>
    </row>
    <row r="3172" spans="9:18" x14ac:dyDescent="0.25">
      <c r="I3172" s="8"/>
      <c r="J3172" s="8"/>
      <c r="K3172" s="19"/>
      <c r="L3172" s="18"/>
      <c r="M3172" s="19"/>
      <c r="N3172" s="18"/>
      <c r="O3172" s="18"/>
      <c r="P3172" s="18"/>
      <c r="Q3172" s="18"/>
      <c r="R3172" s="18"/>
    </row>
    <row r="3173" spans="9:18" x14ac:dyDescent="0.25">
      <c r="I3173" s="8"/>
      <c r="J3173" s="8"/>
      <c r="K3173" s="19"/>
      <c r="L3173" s="18"/>
      <c r="M3173" s="19"/>
      <c r="N3173" s="18"/>
      <c r="O3173" s="18"/>
      <c r="P3173" s="18"/>
      <c r="Q3173" s="18"/>
      <c r="R3173" s="18"/>
    </row>
    <row r="3174" spans="9:18" x14ac:dyDescent="0.25">
      <c r="I3174" s="8"/>
      <c r="J3174" s="8"/>
      <c r="K3174" s="19"/>
      <c r="L3174" s="18"/>
      <c r="M3174" s="19"/>
      <c r="N3174" s="18"/>
      <c r="O3174" s="18"/>
      <c r="P3174" s="18"/>
      <c r="Q3174" s="18"/>
      <c r="R3174" s="18"/>
    </row>
    <row r="3175" spans="9:18" x14ac:dyDescent="0.25">
      <c r="I3175" s="8"/>
      <c r="J3175" s="8"/>
      <c r="K3175" s="19"/>
      <c r="L3175" s="18"/>
      <c r="M3175" s="19"/>
      <c r="N3175" s="18"/>
      <c r="O3175" s="18"/>
      <c r="P3175" s="18"/>
      <c r="Q3175" s="18"/>
      <c r="R3175" s="18"/>
    </row>
    <row r="3176" spans="9:18" x14ac:dyDescent="0.25">
      <c r="I3176" s="8"/>
      <c r="J3176" s="8"/>
      <c r="K3176" s="19"/>
      <c r="L3176" s="18"/>
      <c r="M3176" s="19"/>
      <c r="N3176" s="18"/>
      <c r="O3176" s="18"/>
      <c r="P3176" s="18"/>
      <c r="Q3176" s="18"/>
      <c r="R3176" s="18"/>
    </row>
    <row r="3177" spans="9:18" x14ac:dyDescent="0.25">
      <c r="I3177" s="8"/>
      <c r="J3177" s="8"/>
      <c r="K3177" s="19"/>
      <c r="L3177" s="18"/>
      <c r="M3177" s="19"/>
      <c r="N3177" s="18"/>
      <c r="O3177" s="18"/>
      <c r="P3177" s="18"/>
      <c r="Q3177" s="18"/>
      <c r="R3177" s="18"/>
    </row>
    <row r="3178" spans="9:18" x14ac:dyDescent="0.25">
      <c r="I3178" s="8"/>
      <c r="J3178" s="8"/>
      <c r="K3178" s="19"/>
      <c r="L3178" s="18"/>
      <c r="M3178" s="19"/>
      <c r="N3178" s="18"/>
      <c r="O3178" s="18"/>
      <c r="P3178" s="18"/>
      <c r="Q3178" s="18"/>
      <c r="R3178" s="18"/>
    </row>
    <row r="3179" spans="9:18" x14ac:dyDescent="0.25">
      <c r="I3179" s="8"/>
      <c r="J3179" s="8"/>
      <c r="K3179" s="19"/>
      <c r="L3179" s="18"/>
      <c r="M3179" s="19"/>
      <c r="N3179" s="18"/>
      <c r="O3179" s="18"/>
      <c r="P3179" s="18"/>
      <c r="Q3179" s="18"/>
      <c r="R3179" s="18"/>
    </row>
    <row r="3180" spans="9:18" x14ac:dyDescent="0.25">
      <c r="I3180" s="8"/>
      <c r="J3180" s="8"/>
      <c r="K3180" s="19"/>
      <c r="L3180" s="18"/>
      <c r="M3180" s="19"/>
      <c r="N3180" s="18"/>
      <c r="O3180" s="18"/>
      <c r="P3180" s="18"/>
      <c r="Q3180" s="18"/>
      <c r="R3180" s="18"/>
    </row>
    <row r="3181" spans="9:18" x14ac:dyDescent="0.25">
      <c r="I3181" s="8"/>
      <c r="J3181" s="8"/>
      <c r="K3181" s="19"/>
      <c r="L3181" s="18"/>
      <c r="M3181" s="19"/>
      <c r="N3181" s="18"/>
      <c r="O3181" s="18"/>
      <c r="P3181" s="18"/>
      <c r="Q3181" s="18"/>
      <c r="R3181" s="18"/>
    </row>
    <row r="3182" spans="9:18" x14ac:dyDescent="0.25">
      <c r="I3182" s="8"/>
      <c r="J3182" s="8"/>
      <c r="K3182" s="19"/>
      <c r="L3182" s="18"/>
      <c r="M3182" s="19"/>
      <c r="N3182" s="18"/>
      <c r="O3182" s="18"/>
      <c r="P3182" s="18"/>
      <c r="Q3182" s="18"/>
      <c r="R3182" s="18"/>
    </row>
    <row r="3183" spans="9:18" x14ac:dyDescent="0.25">
      <c r="I3183" s="8"/>
      <c r="J3183" s="8"/>
      <c r="K3183" s="19"/>
      <c r="L3183" s="18"/>
      <c r="M3183" s="19"/>
      <c r="N3183" s="18"/>
      <c r="O3183" s="18"/>
      <c r="P3183" s="18"/>
      <c r="Q3183" s="18"/>
      <c r="R3183" s="18"/>
    </row>
    <row r="3184" spans="9:18" x14ac:dyDescent="0.25">
      <c r="I3184" s="8"/>
      <c r="J3184" s="8"/>
      <c r="K3184" s="19"/>
      <c r="L3184" s="18"/>
      <c r="M3184" s="19"/>
      <c r="N3184" s="18"/>
      <c r="O3184" s="18"/>
      <c r="P3184" s="18"/>
      <c r="Q3184" s="18"/>
      <c r="R3184" s="18"/>
    </row>
    <row r="3185" spans="9:18" x14ac:dyDescent="0.25">
      <c r="I3185" s="8"/>
      <c r="J3185" s="8"/>
      <c r="K3185" s="19"/>
      <c r="L3185" s="18"/>
      <c r="M3185" s="19"/>
      <c r="N3185" s="18"/>
      <c r="O3185" s="18"/>
      <c r="P3185" s="18"/>
      <c r="Q3185" s="18"/>
      <c r="R3185" s="18"/>
    </row>
    <row r="3186" spans="9:18" x14ac:dyDescent="0.25">
      <c r="I3186" s="8"/>
      <c r="J3186" s="8"/>
      <c r="K3186" s="19"/>
      <c r="L3186" s="18"/>
      <c r="M3186" s="19"/>
      <c r="N3186" s="18"/>
      <c r="O3186" s="18"/>
      <c r="P3186" s="18"/>
      <c r="Q3186" s="18"/>
      <c r="R3186" s="18"/>
    </row>
    <row r="3187" spans="9:18" x14ac:dyDescent="0.25">
      <c r="I3187" s="8"/>
      <c r="J3187" s="8"/>
      <c r="K3187" s="19"/>
      <c r="L3187" s="18"/>
      <c r="M3187" s="19"/>
      <c r="N3187" s="18"/>
      <c r="O3187" s="18"/>
      <c r="P3187" s="18"/>
      <c r="Q3187" s="18"/>
      <c r="R3187" s="18"/>
    </row>
    <row r="3188" spans="9:18" x14ac:dyDescent="0.25">
      <c r="I3188" s="8"/>
      <c r="J3188" s="8"/>
      <c r="K3188" s="19"/>
      <c r="L3188" s="18"/>
      <c r="M3188" s="19"/>
      <c r="N3188" s="18"/>
      <c r="O3188" s="18"/>
      <c r="P3188" s="18"/>
      <c r="Q3188" s="18"/>
      <c r="R3188" s="18"/>
    </row>
    <row r="3189" spans="9:18" x14ac:dyDescent="0.25">
      <c r="I3189" s="8"/>
      <c r="J3189" s="8"/>
      <c r="K3189" s="19"/>
      <c r="L3189" s="18"/>
      <c r="M3189" s="19"/>
      <c r="N3189" s="18"/>
      <c r="O3189" s="18"/>
      <c r="P3189" s="18"/>
      <c r="Q3189" s="18"/>
      <c r="R3189" s="18"/>
    </row>
    <row r="3190" spans="9:18" x14ac:dyDescent="0.25">
      <c r="I3190" s="8"/>
      <c r="J3190" s="8"/>
      <c r="K3190" s="19"/>
      <c r="L3190" s="18"/>
      <c r="M3190" s="19"/>
      <c r="N3190" s="18"/>
      <c r="O3190" s="18"/>
      <c r="P3190" s="18"/>
      <c r="Q3190" s="18"/>
      <c r="R3190" s="18"/>
    </row>
    <row r="3191" spans="9:18" x14ac:dyDescent="0.25">
      <c r="I3191" s="8"/>
      <c r="J3191" s="8"/>
      <c r="K3191" s="19"/>
      <c r="L3191" s="18"/>
      <c r="M3191" s="19"/>
      <c r="N3191" s="18"/>
      <c r="O3191" s="18"/>
      <c r="P3191" s="18"/>
      <c r="Q3191" s="18"/>
      <c r="R3191" s="18"/>
    </row>
    <row r="3192" spans="9:18" x14ac:dyDescent="0.25">
      <c r="I3192" s="8"/>
      <c r="J3192" s="8"/>
      <c r="K3192" s="19"/>
      <c r="L3192" s="18"/>
      <c r="M3192" s="19"/>
      <c r="N3192" s="18"/>
      <c r="O3192" s="18"/>
      <c r="P3192" s="18"/>
      <c r="Q3192" s="18"/>
      <c r="R3192" s="18"/>
    </row>
    <row r="3193" spans="9:18" x14ac:dyDescent="0.25">
      <c r="I3193" s="8"/>
      <c r="J3193" s="8"/>
      <c r="K3193" s="19"/>
      <c r="L3193" s="18"/>
      <c r="M3193" s="19"/>
      <c r="N3193" s="18"/>
      <c r="O3193" s="18"/>
      <c r="P3193" s="18"/>
      <c r="Q3193" s="18"/>
      <c r="R3193" s="18"/>
    </row>
    <row r="3194" spans="9:18" x14ac:dyDescent="0.25">
      <c r="I3194" s="8"/>
      <c r="J3194" s="8"/>
      <c r="K3194" s="19"/>
      <c r="L3194" s="18"/>
      <c r="M3194" s="19"/>
      <c r="N3194" s="18"/>
      <c r="O3194" s="18"/>
      <c r="P3194" s="18"/>
      <c r="Q3194" s="18"/>
      <c r="R3194" s="18"/>
    </row>
    <row r="3195" spans="9:18" x14ac:dyDescent="0.25">
      <c r="I3195" s="8"/>
      <c r="J3195" s="8"/>
      <c r="K3195" s="19"/>
      <c r="L3195" s="18"/>
      <c r="M3195" s="19"/>
      <c r="N3195" s="18"/>
      <c r="O3195" s="18"/>
      <c r="P3195" s="18"/>
      <c r="Q3195" s="18"/>
      <c r="R3195" s="18"/>
    </row>
    <row r="3196" spans="9:18" x14ac:dyDescent="0.25">
      <c r="I3196" s="8"/>
      <c r="J3196" s="8"/>
      <c r="K3196" s="19"/>
      <c r="L3196" s="18"/>
      <c r="M3196" s="19"/>
      <c r="N3196" s="18"/>
      <c r="O3196" s="18"/>
      <c r="P3196" s="18"/>
      <c r="Q3196" s="18"/>
      <c r="R3196" s="18"/>
    </row>
    <row r="3197" spans="9:18" x14ac:dyDescent="0.25">
      <c r="I3197" s="8"/>
      <c r="J3197" s="8"/>
      <c r="K3197" s="19"/>
      <c r="L3197" s="18"/>
      <c r="M3197" s="19"/>
      <c r="N3197" s="18"/>
      <c r="O3197" s="18"/>
      <c r="P3197" s="18"/>
      <c r="Q3197" s="18"/>
      <c r="R3197" s="18"/>
    </row>
    <row r="3198" spans="9:18" x14ac:dyDescent="0.25">
      <c r="I3198" s="8"/>
      <c r="J3198" s="8"/>
      <c r="K3198" s="19"/>
      <c r="L3198" s="18"/>
      <c r="M3198" s="19"/>
      <c r="N3198" s="18"/>
      <c r="O3198" s="18"/>
      <c r="P3198" s="18"/>
      <c r="Q3198" s="18"/>
      <c r="R3198" s="18"/>
    </row>
    <row r="3199" spans="9:18" x14ac:dyDescent="0.25">
      <c r="I3199" s="8"/>
      <c r="J3199" s="8"/>
      <c r="K3199" s="19"/>
      <c r="L3199" s="18"/>
      <c r="M3199" s="19"/>
      <c r="N3199" s="18"/>
      <c r="O3199" s="18"/>
      <c r="P3199" s="18"/>
      <c r="Q3199" s="18"/>
      <c r="R3199" s="18"/>
    </row>
    <row r="3200" spans="9:18" x14ac:dyDescent="0.25">
      <c r="I3200" s="8"/>
      <c r="J3200" s="8"/>
      <c r="K3200" s="19"/>
      <c r="L3200" s="18"/>
      <c r="M3200" s="19"/>
      <c r="N3200" s="18"/>
      <c r="O3200" s="18"/>
      <c r="P3200" s="18"/>
      <c r="Q3200" s="18"/>
      <c r="R3200" s="18"/>
    </row>
    <row r="3201" spans="9:18" x14ac:dyDescent="0.25">
      <c r="I3201" s="8"/>
      <c r="J3201" s="8"/>
      <c r="K3201" s="19"/>
      <c r="L3201" s="18"/>
      <c r="M3201" s="19"/>
      <c r="N3201" s="18"/>
      <c r="O3201" s="18"/>
      <c r="P3201" s="18"/>
      <c r="Q3201" s="18"/>
      <c r="R3201" s="18"/>
    </row>
    <row r="3202" spans="9:18" x14ac:dyDescent="0.25">
      <c r="I3202" s="8"/>
      <c r="J3202" s="8"/>
      <c r="K3202" s="19"/>
      <c r="L3202" s="18"/>
      <c r="M3202" s="19"/>
      <c r="N3202" s="18"/>
      <c r="O3202" s="18"/>
      <c r="P3202" s="18"/>
      <c r="Q3202" s="18"/>
      <c r="R3202" s="18"/>
    </row>
    <row r="3203" spans="9:18" x14ac:dyDescent="0.25">
      <c r="I3203" s="8"/>
      <c r="J3203" s="8"/>
      <c r="K3203" s="19"/>
      <c r="L3203" s="18"/>
      <c r="M3203" s="19"/>
      <c r="N3203" s="18"/>
      <c r="O3203" s="18"/>
      <c r="P3203" s="18"/>
      <c r="Q3203" s="18"/>
      <c r="R3203" s="18"/>
    </row>
    <row r="3204" spans="9:18" x14ac:dyDescent="0.25">
      <c r="I3204" s="8"/>
      <c r="J3204" s="8"/>
      <c r="K3204" s="19"/>
      <c r="L3204" s="18"/>
      <c r="M3204" s="19"/>
      <c r="N3204" s="18"/>
      <c r="O3204" s="18"/>
      <c r="P3204" s="18"/>
      <c r="Q3204" s="18"/>
      <c r="R3204" s="18"/>
    </row>
    <row r="3205" spans="9:18" x14ac:dyDescent="0.25">
      <c r="I3205" s="8"/>
      <c r="J3205" s="8"/>
      <c r="K3205" s="19"/>
      <c r="L3205" s="18"/>
      <c r="M3205" s="19"/>
      <c r="N3205" s="18"/>
      <c r="O3205" s="18"/>
      <c r="P3205" s="18"/>
      <c r="Q3205" s="18"/>
      <c r="R3205" s="18"/>
    </row>
    <row r="3206" spans="9:18" x14ac:dyDescent="0.25">
      <c r="I3206" s="8"/>
      <c r="J3206" s="8"/>
      <c r="K3206" s="19"/>
      <c r="L3206" s="18"/>
      <c r="M3206" s="19"/>
      <c r="N3206" s="18"/>
      <c r="O3206" s="18"/>
      <c r="P3206" s="18"/>
      <c r="Q3206" s="18"/>
      <c r="R3206" s="18"/>
    </row>
    <row r="3207" spans="9:18" x14ac:dyDescent="0.25">
      <c r="I3207" s="8"/>
      <c r="J3207" s="8"/>
      <c r="K3207" s="19"/>
      <c r="L3207" s="18"/>
      <c r="M3207" s="19"/>
      <c r="N3207" s="18"/>
      <c r="O3207" s="18"/>
      <c r="P3207" s="18"/>
      <c r="Q3207" s="18"/>
      <c r="R3207" s="18"/>
    </row>
    <row r="3208" spans="9:18" x14ac:dyDescent="0.25">
      <c r="I3208" s="8"/>
      <c r="J3208" s="8"/>
      <c r="K3208" s="19"/>
      <c r="L3208" s="18"/>
      <c r="M3208" s="19"/>
      <c r="N3208" s="18"/>
      <c r="O3208" s="18"/>
      <c r="P3208" s="18"/>
      <c r="Q3208" s="18"/>
      <c r="R3208" s="18"/>
    </row>
    <row r="3209" spans="9:18" x14ac:dyDescent="0.25">
      <c r="I3209" s="8"/>
      <c r="J3209" s="8"/>
      <c r="K3209" s="19"/>
      <c r="L3209" s="18"/>
      <c r="M3209" s="19"/>
      <c r="N3209" s="18"/>
      <c r="O3209" s="18"/>
      <c r="P3209" s="18"/>
      <c r="Q3209" s="18"/>
      <c r="R3209" s="18"/>
    </row>
    <row r="3210" spans="9:18" x14ac:dyDescent="0.25">
      <c r="I3210" s="8"/>
      <c r="J3210" s="8"/>
      <c r="K3210" s="19"/>
      <c r="L3210" s="18"/>
      <c r="M3210" s="19"/>
      <c r="N3210" s="18"/>
      <c r="O3210" s="18"/>
      <c r="P3210" s="18"/>
      <c r="Q3210" s="18"/>
      <c r="R3210" s="18"/>
    </row>
    <row r="3211" spans="9:18" x14ac:dyDescent="0.25">
      <c r="I3211" s="8"/>
      <c r="J3211" s="8"/>
      <c r="K3211" s="19"/>
      <c r="L3211" s="18"/>
      <c r="M3211" s="19"/>
      <c r="N3211" s="18"/>
      <c r="O3211" s="18"/>
      <c r="P3211" s="18"/>
      <c r="Q3211" s="18"/>
      <c r="R3211" s="18"/>
    </row>
    <row r="3212" spans="9:18" x14ac:dyDescent="0.25">
      <c r="I3212" s="8"/>
      <c r="J3212" s="8"/>
      <c r="K3212" s="19"/>
      <c r="L3212" s="18"/>
      <c r="M3212" s="19"/>
      <c r="N3212" s="18"/>
      <c r="O3212" s="18"/>
      <c r="P3212" s="18"/>
      <c r="Q3212" s="18"/>
      <c r="R3212" s="18"/>
    </row>
    <row r="3213" spans="9:18" x14ac:dyDescent="0.25">
      <c r="I3213" s="8"/>
      <c r="J3213" s="8"/>
      <c r="K3213" s="19"/>
      <c r="L3213" s="18"/>
      <c r="M3213" s="19"/>
      <c r="N3213" s="18"/>
      <c r="O3213" s="18"/>
      <c r="P3213" s="18"/>
      <c r="Q3213" s="18"/>
      <c r="R3213" s="18"/>
    </row>
    <row r="3214" spans="9:18" x14ac:dyDescent="0.25">
      <c r="I3214" s="8"/>
      <c r="J3214" s="8"/>
      <c r="K3214" s="19"/>
      <c r="L3214" s="18"/>
      <c r="M3214" s="19"/>
      <c r="N3214" s="18"/>
      <c r="O3214" s="18"/>
      <c r="P3214" s="18"/>
      <c r="Q3214" s="18"/>
      <c r="R3214" s="18"/>
    </row>
    <row r="3215" spans="9:18" x14ac:dyDescent="0.25">
      <c r="I3215" s="8"/>
      <c r="J3215" s="8"/>
      <c r="K3215" s="19"/>
      <c r="L3215" s="18"/>
      <c r="M3215" s="19"/>
      <c r="N3215" s="18"/>
      <c r="O3215" s="18"/>
      <c r="P3215" s="18"/>
      <c r="Q3215" s="18"/>
      <c r="R3215" s="18"/>
    </row>
    <row r="3216" spans="9:18" x14ac:dyDescent="0.25">
      <c r="I3216" s="8"/>
      <c r="J3216" s="8"/>
      <c r="K3216" s="19"/>
      <c r="L3216" s="18"/>
      <c r="M3216" s="19"/>
      <c r="N3216" s="18"/>
      <c r="O3216" s="18"/>
      <c r="P3216" s="18"/>
      <c r="Q3216" s="18"/>
      <c r="R3216" s="18"/>
    </row>
    <row r="3217" spans="9:18" x14ac:dyDescent="0.25">
      <c r="I3217" s="8"/>
      <c r="J3217" s="8"/>
      <c r="K3217" s="19"/>
      <c r="L3217" s="18"/>
      <c r="M3217" s="19"/>
      <c r="N3217" s="18"/>
      <c r="O3217" s="18"/>
      <c r="P3217" s="18"/>
      <c r="Q3217" s="18"/>
      <c r="R3217" s="18"/>
    </row>
    <row r="3218" spans="9:18" x14ac:dyDescent="0.25">
      <c r="I3218" s="8"/>
      <c r="J3218" s="8"/>
      <c r="K3218" s="19"/>
      <c r="L3218" s="18"/>
      <c r="M3218" s="19"/>
      <c r="N3218" s="18"/>
      <c r="O3218" s="18"/>
      <c r="P3218" s="18"/>
      <c r="Q3218" s="18"/>
      <c r="R3218" s="18"/>
    </row>
    <row r="3219" spans="9:18" x14ac:dyDescent="0.25">
      <c r="I3219" s="8"/>
      <c r="J3219" s="8"/>
      <c r="K3219" s="19"/>
      <c r="L3219" s="18"/>
      <c r="M3219" s="19"/>
      <c r="N3219" s="18"/>
      <c r="O3219" s="18"/>
      <c r="P3219" s="18"/>
      <c r="Q3219" s="18"/>
      <c r="R3219" s="18"/>
    </row>
    <row r="3220" spans="9:18" x14ac:dyDescent="0.25">
      <c r="I3220" s="8"/>
      <c r="J3220" s="8"/>
      <c r="K3220" s="19"/>
      <c r="L3220" s="18"/>
      <c r="M3220" s="19"/>
      <c r="N3220" s="18"/>
      <c r="O3220" s="18"/>
      <c r="P3220" s="18"/>
      <c r="Q3220" s="18"/>
      <c r="R3220" s="18"/>
    </row>
    <row r="3221" spans="9:18" x14ac:dyDescent="0.25">
      <c r="I3221" s="8"/>
      <c r="J3221" s="8"/>
      <c r="K3221" s="19"/>
      <c r="L3221" s="18"/>
      <c r="M3221" s="19"/>
      <c r="N3221" s="18"/>
      <c r="O3221" s="18"/>
      <c r="P3221" s="18"/>
      <c r="Q3221" s="18"/>
      <c r="R3221" s="18"/>
    </row>
    <row r="3222" spans="9:18" x14ac:dyDescent="0.25">
      <c r="I3222" s="8"/>
      <c r="J3222" s="8"/>
      <c r="K3222" s="19"/>
      <c r="L3222" s="18"/>
      <c r="M3222" s="19"/>
      <c r="N3222" s="18"/>
      <c r="O3222" s="18"/>
      <c r="P3222" s="18"/>
      <c r="Q3222" s="18"/>
      <c r="R3222" s="18"/>
    </row>
    <row r="3223" spans="9:18" x14ac:dyDescent="0.25">
      <c r="I3223" s="8"/>
      <c r="J3223" s="8"/>
      <c r="K3223" s="19"/>
      <c r="L3223" s="18"/>
      <c r="M3223" s="19"/>
      <c r="N3223" s="18"/>
      <c r="O3223" s="18"/>
      <c r="P3223" s="18"/>
      <c r="Q3223" s="18"/>
      <c r="R3223" s="18"/>
    </row>
    <row r="3224" spans="9:18" x14ac:dyDescent="0.25">
      <c r="I3224" s="8"/>
      <c r="J3224" s="8"/>
      <c r="K3224" s="19"/>
      <c r="L3224" s="18"/>
      <c r="M3224" s="19"/>
      <c r="N3224" s="18"/>
      <c r="O3224" s="18"/>
      <c r="P3224" s="18"/>
      <c r="Q3224" s="18"/>
      <c r="R3224" s="18"/>
    </row>
    <row r="3225" spans="9:18" x14ac:dyDescent="0.25">
      <c r="I3225" s="8"/>
      <c r="J3225" s="8"/>
      <c r="K3225" s="19"/>
      <c r="L3225" s="18"/>
      <c r="M3225" s="19"/>
      <c r="N3225" s="18"/>
      <c r="O3225" s="18"/>
      <c r="P3225" s="18"/>
      <c r="Q3225" s="18"/>
      <c r="R3225" s="18"/>
    </row>
    <row r="3226" spans="9:18" x14ac:dyDescent="0.25">
      <c r="I3226" s="8"/>
      <c r="J3226" s="8"/>
      <c r="K3226" s="19"/>
      <c r="L3226" s="18"/>
      <c r="M3226" s="19"/>
      <c r="N3226" s="18"/>
      <c r="O3226" s="18"/>
      <c r="P3226" s="18"/>
      <c r="Q3226" s="18"/>
      <c r="R3226" s="18"/>
    </row>
    <row r="3227" spans="9:18" x14ac:dyDescent="0.25">
      <c r="I3227" s="8"/>
      <c r="J3227" s="8"/>
      <c r="K3227" s="19"/>
      <c r="L3227" s="18"/>
      <c r="M3227" s="19"/>
      <c r="N3227" s="18"/>
      <c r="O3227" s="18"/>
      <c r="P3227" s="18"/>
      <c r="Q3227" s="18"/>
      <c r="R3227" s="18"/>
    </row>
    <row r="3228" spans="9:18" x14ac:dyDescent="0.25">
      <c r="I3228" s="8"/>
      <c r="J3228" s="8"/>
      <c r="K3228" s="19"/>
      <c r="L3228" s="18"/>
      <c r="M3228" s="19"/>
      <c r="N3228" s="18"/>
      <c r="O3228" s="18"/>
      <c r="P3228" s="18"/>
      <c r="Q3228" s="18"/>
      <c r="R3228" s="18"/>
    </row>
    <row r="3229" spans="9:18" x14ac:dyDescent="0.25">
      <c r="I3229" s="8"/>
      <c r="J3229" s="8"/>
      <c r="K3229" s="19"/>
      <c r="L3229" s="18"/>
      <c r="M3229" s="19"/>
      <c r="N3229" s="18"/>
      <c r="O3229" s="18"/>
      <c r="P3229" s="18"/>
      <c r="Q3229" s="18"/>
      <c r="R3229" s="18"/>
    </row>
    <row r="3230" spans="9:18" x14ac:dyDescent="0.25">
      <c r="I3230" s="8"/>
      <c r="J3230" s="8"/>
      <c r="K3230" s="19"/>
      <c r="L3230" s="18"/>
      <c r="M3230" s="19"/>
      <c r="N3230" s="18"/>
      <c r="O3230" s="18"/>
      <c r="P3230" s="18"/>
      <c r="Q3230" s="18"/>
      <c r="R3230" s="18"/>
    </row>
    <row r="3231" spans="9:18" x14ac:dyDescent="0.25">
      <c r="I3231" s="8"/>
      <c r="J3231" s="8"/>
      <c r="K3231" s="19"/>
      <c r="L3231" s="18"/>
      <c r="M3231" s="19"/>
      <c r="N3231" s="18"/>
      <c r="O3231" s="18"/>
      <c r="P3231" s="18"/>
      <c r="Q3231" s="18"/>
      <c r="R3231" s="18"/>
    </row>
    <row r="3232" spans="9:18" x14ac:dyDescent="0.25">
      <c r="I3232" s="8"/>
      <c r="J3232" s="8"/>
      <c r="K3232" s="19"/>
      <c r="L3232" s="18"/>
      <c r="M3232" s="19"/>
      <c r="N3232" s="18"/>
      <c r="O3232" s="18"/>
      <c r="P3232" s="18"/>
      <c r="Q3232" s="18"/>
      <c r="R3232" s="18"/>
    </row>
    <row r="3233" spans="9:18" x14ac:dyDescent="0.25">
      <c r="I3233" s="8"/>
      <c r="J3233" s="8"/>
      <c r="K3233" s="19"/>
      <c r="L3233" s="18"/>
      <c r="M3233" s="19"/>
      <c r="N3233" s="18"/>
      <c r="O3233" s="18"/>
      <c r="P3233" s="18"/>
      <c r="Q3233" s="18"/>
      <c r="R3233" s="18"/>
    </row>
    <row r="3234" spans="9:18" x14ac:dyDescent="0.25">
      <c r="I3234" s="8"/>
      <c r="J3234" s="8"/>
      <c r="K3234" s="19"/>
      <c r="L3234" s="18"/>
      <c r="M3234" s="19"/>
      <c r="N3234" s="18"/>
      <c r="O3234" s="18"/>
      <c r="P3234" s="18"/>
      <c r="Q3234" s="18"/>
      <c r="R3234" s="18"/>
    </row>
    <row r="3235" spans="9:18" x14ac:dyDescent="0.25">
      <c r="I3235" s="8"/>
      <c r="J3235" s="8"/>
      <c r="K3235" s="19"/>
      <c r="L3235" s="18"/>
      <c r="M3235" s="19"/>
      <c r="N3235" s="18"/>
      <c r="O3235" s="18"/>
      <c r="P3235" s="18"/>
      <c r="Q3235" s="18"/>
      <c r="R3235" s="18"/>
    </row>
    <row r="3236" spans="9:18" x14ac:dyDescent="0.25">
      <c r="I3236" s="8"/>
      <c r="J3236" s="8"/>
      <c r="K3236" s="19"/>
      <c r="L3236" s="18"/>
      <c r="M3236" s="19"/>
      <c r="N3236" s="18"/>
      <c r="O3236" s="18"/>
      <c r="P3236" s="18"/>
      <c r="Q3236" s="18"/>
      <c r="R3236" s="18"/>
    </row>
    <row r="3237" spans="9:18" x14ac:dyDescent="0.25">
      <c r="I3237" s="8"/>
      <c r="J3237" s="8"/>
      <c r="K3237" s="19"/>
      <c r="L3237" s="18"/>
      <c r="M3237" s="19"/>
      <c r="N3237" s="18"/>
      <c r="O3237" s="18"/>
      <c r="P3237" s="18"/>
      <c r="Q3237" s="18"/>
      <c r="R3237" s="18"/>
    </row>
    <row r="3238" spans="9:18" x14ac:dyDescent="0.25">
      <c r="I3238" s="8"/>
      <c r="J3238" s="8"/>
      <c r="K3238" s="19"/>
      <c r="L3238" s="18"/>
      <c r="M3238" s="19"/>
      <c r="N3238" s="18"/>
      <c r="O3238" s="18"/>
      <c r="P3238" s="18"/>
      <c r="Q3238" s="18"/>
      <c r="R3238" s="18"/>
    </row>
    <row r="3239" spans="9:18" x14ac:dyDescent="0.25">
      <c r="I3239" s="8"/>
      <c r="J3239" s="8"/>
      <c r="K3239" s="19"/>
      <c r="L3239" s="18"/>
      <c r="M3239" s="19"/>
      <c r="N3239" s="18"/>
      <c r="O3239" s="18"/>
      <c r="P3239" s="18"/>
      <c r="Q3239" s="18"/>
      <c r="R3239" s="18"/>
    </row>
    <row r="3240" spans="9:18" x14ac:dyDescent="0.25">
      <c r="I3240" s="8"/>
      <c r="J3240" s="8"/>
      <c r="K3240" s="19"/>
      <c r="L3240" s="18"/>
      <c r="M3240" s="19"/>
      <c r="N3240" s="18"/>
      <c r="O3240" s="18"/>
      <c r="P3240" s="18"/>
      <c r="Q3240" s="18"/>
      <c r="R3240" s="18"/>
    </row>
    <row r="3241" spans="9:18" x14ac:dyDescent="0.25">
      <c r="I3241" s="8"/>
      <c r="J3241" s="8"/>
      <c r="K3241" s="19"/>
      <c r="L3241" s="18"/>
      <c r="M3241" s="19"/>
      <c r="N3241" s="18"/>
      <c r="O3241" s="18"/>
      <c r="P3241" s="18"/>
      <c r="Q3241" s="18"/>
      <c r="R3241" s="18"/>
    </row>
    <row r="3242" spans="9:18" x14ac:dyDescent="0.25">
      <c r="I3242" s="8"/>
      <c r="J3242" s="8"/>
      <c r="K3242" s="19"/>
      <c r="L3242" s="18"/>
      <c r="M3242" s="19"/>
      <c r="N3242" s="18"/>
      <c r="O3242" s="18"/>
      <c r="P3242" s="18"/>
      <c r="Q3242" s="18"/>
      <c r="R3242" s="18"/>
    </row>
    <row r="3243" spans="9:18" x14ac:dyDescent="0.25">
      <c r="I3243" s="8"/>
      <c r="J3243" s="8"/>
      <c r="K3243" s="19"/>
      <c r="L3243" s="18"/>
      <c r="M3243" s="19"/>
      <c r="N3243" s="18"/>
      <c r="O3243" s="18"/>
      <c r="P3243" s="18"/>
      <c r="Q3243" s="18"/>
      <c r="R3243" s="18"/>
    </row>
    <row r="3244" spans="9:18" x14ac:dyDescent="0.25">
      <c r="I3244" s="8"/>
      <c r="J3244" s="8"/>
      <c r="K3244" s="19"/>
      <c r="L3244" s="18"/>
      <c r="M3244" s="19"/>
      <c r="N3244" s="18"/>
      <c r="O3244" s="18"/>
      <c r="P3244" s="18"/>
      <c r="Q3244" s="18"/>
      <c r="R3244" s="18"/>
    </row>
    <row r="3245" spans="9:18" x14ac:dyDescent="0.25">
      <c r="I3245" s="8"/>
      <c r="J3245" s="8"/>
      <c r="K3245" s="19"/>
      <c r="L3245" s="18"/>
      <c r="M3245" s="19"/>
      <c r="N3245" s="18"/>
      <c r="O3245" s="18"/>
      <c r="P3245" s="18"/>
      <c r="Q3245" s="18"/>
      <c r="R3245" s="18"/>
    </row>
    <row r="3246" spans="9:18" x14ac:dyDescent="0.25">
      <c r="I3246" s="8"/>
      <c r="J3246" s="8"/>
      <c r="K3246" s="19"/>
      <c r="L3246" s="18"/>
      <c r="M3246" s="19"/>
      <c r="N3246" s="18"/>
      <c r="O3246" s="18"/>
      <c r="P3246" s="18"/>
      <c r="Q3246" s="18"/>
      <c r="R3246" s="18"/>
    </row>
    <row r="3247" spans="9:18" x14ac:dyDescent="0.25">
      <c r="I3247" s="8"/>
      <c r="J3247" s="8"/>
      <c r="K3247" s="19"/>
      <c r="L3247" s="18"/>
      <c r="M3247" s="19"/>
      <c r="N3247" s="18"/>
      <c r="O3247" s="18"/>
      <c r="P3247" s="18"/>
      <c r="Q3247" s="18"/>
      <c r="R3247" s="18"/>
    </row>
    <row r="3248" spans="9:18" x14ac:dyDescent="0.25">
      <c r="I3248" s="8"/>
      <c r="J3248" s="8"/>
      <c r="K3248" s="19"/>
      <c r="L3248" s="18"/>
      <c r="M3248" s="19"/>
      <c r="N3248" s="18"/>
      <c r="O3248" s="18"/>
      <c r="P3248" s="18"/>
      <c r="Q3248" s="18"/>
      <c r="R3248" s="18"/>
    </row>
    <row r="3249" spans="9:18" x14ac:dyDescent="0.25">
      <c r="I3249" s="8"/>
      <c r="J3249" s="8"/>
      <c r="K3249" s="19"/>
      <c r="L3249" s="18"/>
      <c r="M3249" s="19"/>
      <c r="N3249" s="18"/>
      <c r="O3249" s="18"/>
      <c r="P3249" s="18"/>
      <c r="Q3249" s="18"/>
      <c r="R3249" s="18"/>
    </row>
    <row r="3250" spans="9:18" x14ac:dyDescent="0.25">
      <c r="I3250" s="8"/>
      <c r="J3250" s="8"/>
      <c r="K3250" s="19"/>
      <c r="L3250" s="18"/>
      <c r="M3250" s="19"/>
      <c r="N3250" s="18"/>
      <c r="O3250" s="18"/>
      <c r="P3250" s="18"/>
      <c r="Q3250" s="18"/>
      <c r="R3250" s="18"/>
    </row>
    <row r="3251" spans="9:18" x14ac:dyDescent="0.25">
      <c r="I3251" s="8"/>
      <c r="J3251" s="8"/>
      <c r="K3251" s="19"/>
      <c r="L3251" s="18"/>
      <c r="M3251" s="19"/>
      <c r="N3251" s="18"/>
      <c r="O3251" s="18"/>
      <c r="P3251" s="18"/>
      <c r="Q3251" s="18"/>
      <c r="R3251" s="18"/>
    </row>
    <row r="3252" spans="9:18" x14ac:dyDescent="0.25">
      <c r="I3252" s="8"/>
      <c r="J3252" s="8"/>
      <c r="K3252" s="19"/>
      <c r="L3252" s="18"/>
      <c r="M3252" s="19"/>
      <c r="N3252" s="18"/>
      <c r="O3252" s="18"/>
      <c r="P3252" s="18"/>
      <c r="Q3252" s="18"/>
      <c r="R3252" s="18"/>
    </row>
  </sheetData>
  <autoFilter ref="A5:DG108" xr:uid="{00000000-0009-0000-0000-000000000000}"/>
  <mergeCells count="45">
    <mergeCell ref="A77:A107"/>
    <mergeCell ref="E77:E107"/>
    <mergeCell ref="F77:F107"/>
    <mergeCell ref="G77:G107"/>
    <mergeCell ref="B3:B4"/>
    <mergeCell ref="B77:B107"/>
    <mergeCell ref="C77:C107"/>
    <mergeCell ref="D77:D107"/>
    <mergeCell ref="B59:B76"/>
    <mergeCell ref="D3:D4"/>
    <mergeCell ref="E3:E4"/>
    <mergeCell ref="F3:F4"/>
    <mergeCell ref="F59:F76"/>
    <mergeCell ref="G59:G76"/>
    <mergeCell ref="E50:E58"/>
    <mergeCell ref="D50:D58"/>
    <mergeCell ref="T3:V3"/>
    <mergeCell ref="B6:B44"/>
    <mergeCell ref="B50:B58"/>
    <mergeCell ref="C50:C58"/>
    <mergeCell ref="F45:F49"/>
    <mergeCell ref="G45:G49"/>
    <mergeCell ref="C3:C4"/>
    <mergeCell ref="H45:H46"/>
    <mergeCell ref="G50:G58"/>
    <mergeCell ref="D45:D49"/>
    <mergeCell ref="E45:E49"/>
    <mergeCell ref="G3:G4"/>
    <mergeCell ref="C6:C44"/>
    <mergeCell ref="D6:D44"/>
    <mergeCell ref="E6:E44"/>
    <mergeCell ref="F6:F44"/>
    <mergeCell ref="D59:D76"/>
    <mergeCell ref="E59:E76"/>
    <mergeCell ref="F50:F58"/>
    <mergeCell ref="A6:A44"/>
    <mergeCell ref="H3:S3"/>
    <mergeCell ref="A50:A58"/>
    <mergeCell ref="A59:A76"/>
    <mergeCell ref="A45:A49"/>
    <mergeCell ref="B45:B49"/>
    <mergeCell ref="C45:C49"/>
    <mergeCell ref="C59:C76"/>
    <mergeCell ref="A3:A4"/>
    <mergeCell ref="G6:G44"/>
  </mergeCells>
  <conditionalFormatting sqref="J77:J104 J106">
    <cfRule type="duplicateValues" dxfId="1" priority="4"/>
  </conditionalFormatting>
  <pageMargins left="0.70866141732283472" right="0.70866141732283472" top="0.74803149606299213" bottom="0.74803149606299213" header="0.31496062992125984" footer="0.31496062992125984"/>
  <pageSetup paperSize="9" scale="4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51"/>
  <sheetViews>
    <sheetView zoomScale="80" zoomScaleNormal="80" workbookViewId="0">
      <selection activeCell="B64" sqref="B64"/>
    </sheetView>
  </sheetViews>
  <sheetFormatPr defaultColWidth="8.85546875" defaultRowHeight="18.75" x14ac:dyDescent="0.3"/>
  <cols>
    <col min="1" max="1" width="5.28515625" style="90" customWidth="1"/>
    <col min="2" max="2" width="13.5703125" style="90" customWidth="1"/>
    <col min="3" max="3" width="31" style="90" customWidth="1"/>
    <col min="4" max="4" width="10.140625" style="90" customWidth="1"/>
    <col min="5" max="5" width="12.5703125" style="90" customWidth="1"/>
    <col min="6" max="6" width="13.42578125" style="90" customWidth="1"/>
    <col min="7" max="16384" width="8.85546875" style="90"/>
  </cols>
  <sheetData>
    <row r="1" spans="1:9" ht="19.899999999999999" customHeight="1" x14ac:dyDescent="0.3">
      <c r="A1" s="86"/>
      <c r="B1" s="17" t="s">
        <v>164</v>
      </c>
      <c r="C1" s="87"/>
      <c r="E1" s="88"/>
      <c r="F1" s="88"/>
      <c r="G1" s="86"/>
      <c r="H1" s="86"/>
      <c r="I1" s="86"/>
    </row>
    <row r="2" spans="1:9" x14ac:dyDescent="0.3">
      <c r="A2" s="86"/>
      <c r="B2" s="87"/>
      <c r="C2" s="87"/>
      <c r="D2" s="88"/>
      <c r="E2" s="88"/>
      <c r="F2" s="88"/>
      <c r="G2" s="86"/>
      <c r="H2" s="86"/>
      <c r="I2" s="86"/>
    </row>
    <row r="3" spans="1:9" ht="93.75" x14ac:dyDescent="0.3">
      <c r="A3" s="89" t="s">
        <v>0</v>
      </c>
      <c r="B3" s="89" t="s">
        <v>25</v>
      </c>
      <c r="C3" s="89" t="s">
        <v>26</v>
      </c>
      <c r="D3" s="89" t="s">
        <v>27</v>
      </c>
      <c r="E3" s="89" t="s">
        <v>28</v>
      </c>
      <c r="F3" s="89" t="s">
        <v>29</v>
      </c>
      <c r="G3" s="86"/>
      <c r="H3" s="86"/>
      <c r="I3" s="86"/>
    </row>
    <row r="4" spans="1:9" x14ac:dyDescent="0.3">
      <c r="A4" s="91">
        <v>1</v>
      </c>
      <c r="B4" s="136" t="s">
        <v>96</v>
      </c>
      <c r="C4" s="136" t="s">
        <v>111</v>
      </c>
      <c r="D4" s="137">
        <v>284</v>
      </c>
      <c r="E4" s="133">
        <v>0.76</v>
      </c>
      <c r="F4" s="138">
        <f t="shared" ref="F4:F50" si="0">D4*E4</f>
        <v>215.84</v>
      </c>
      <c r="G4" s="86"/>
      <c r="H4" s="86"/>
      <c r="I4" s="86"/>
    </row>
    <row r="5" spans="1:9" x14ac:dyDescent="0.3">
      <c r="A5" s="193">
        <v>2</v>
      </c>
      <c r="B5" s="136" t="s">
        <v>96</v>
      </c>
      <c r="C5" s="136" t="s">
        <v>182</v>
      </c>
      <c r="D5" s="138">
        <v>309</v>
      </c>
      <c r="E5" s="189">
        <v>1</v>
      </c>
      <c r="F5" s="138">
        <f t="shared" si="0"/>
        <v>309</v>
      </c>
      <c r="G5" s="86"/>
      <c r="H5" s="86"/>
      <c r="I5" s="86"/>
    </row>
    <row r="6" spans="1:9" x14ac:dyDescent="0.3">
      <c r="A6" s="91">
        <v>3</v>
      </c>
      <c r="B6" s="136" t="s">
        <v>58</v>
      </c>
      <c r="C6" s="136" t="s">
        <v>76</v>
      </c>
      <c r="D6" s="133">
        <v>6</v>
      </c>
      <c r="E6" s="133">
        <v>0.5</v>
      </c>
      <c r="F6" s="133">
        <f t="shared" si="0"/>
        <v>3</v>
      </c>
      <c r="G6" s="86"/>
      <c r="H6" s="86"/>
      <c r="I6" s="86"/>
    </row>
    <row r="7" spans="1:9" x14ac:dyDescent="0.3">
      <c r="A7" s="193">
        <v>4</v>
      </c>
      <c r="B7" s="136" t="s">
        <v>97</v>
      </c>
      <c r="C7" s="136" t="s">
        <v>112</v>
      </c>
      <c r="D7" s="138">
        <v>193</v>
      </c>
      <c r="E7" s="133">
        <v>0.55000000000000004</v>
      </c>
      <c r="F7" s="138">
        <f t="shared" si="0"/>
        <v>106.15</v>
      </c>
      <c r="G7" s="86"/>
      <c r="H7" s="86"/>
      <c r="I7" s="86"/>
    </row>
    <row r="8" spans="1:9" x14ac:dyDescent="0.3">
      <c r="A8" s="91">
        <v>5</v>
      </c>
      <c r="B8" s="136" t="s">
        <v>97</v>
      </c>
      <c r="C8" s="136" t="s">
        <v>183</v>
      </c>
      <c r="D8" s="138">
        <v>8</v>
      </c>
      <c r="E8" s="138">
        <v>0.7</v>
      </c>
      <c r="F8" s="138">
        <f t="shared" si="0"/>
        <v>5.6</v>
      </c>
      <c r="G8" s="86"/>
      <c r="H8" s="86"/>
      <c r="I8" s="86"/>
    </row>
    <row r="9" spans="1:9" s="92" customFormat="1" x14ac:dyDescent="0.3">
      <c r="A9" s="193">
        <v>6</v>
      </c>
      <c r="B9" s="136" t="s">
        <v>97</v>
      </c>
      <c r="C9" s="136" t="s">
        <v>148</v>
      </c>
      <c r="D9" s="138">
        <v>65</v>
      </c>
      <c r="E9" s="133">
        <v>0.6</v>
      </c>
      <c r="F9" s="138">
        <f t="shared" si="0"/>
        <v>39</v>
      </c>
      <c r="G9" s="86"/>
      <c r="H9" s="86"/>
      <c r="I9" s="86"/>
    </row>
    <row r="10" spans="1:9" s="92" customFormat="1" x14ac:dyDescent="0.3">
      <c r="A10" s="91">
        <v>7</v>
      </c>
      <c r="B10" s="136" t="s">
        <v>59</v>
      </c>
      <c r="C10" s="136" t="s">
        <v>77</v>
      </c>
      <c r="D10" s="133">
        <v>3</v>
      </c>
      <c r="E10" s="133">
        <v>0.46</v>
      </c>
      <c r="F10" s="133">
        <f t="shared" si="0"/>
        <v>1.3800000000000001</v>
      </c>
      <c r="G10" s="86"/>
      <c r="H10" s="86"/>
      <c r="I10" s="86"/>
    </row>
    <row r="11" spans="1:9" s="92" customFormat="1" x14ac:dyDescent="0.3">
      <c r="A11" s="193">
        <v>8</v>
      </c>
      <c r="B11" s="136" t="s">
        <v>60</v>
      </c>
      <c r="C11" s="136" t="s">
        <v>78</v>
      </c>
      <c r="D11" s="133">
        <v>3</v>
      </c>
      <c r="E11" s="133">
        <v>0.35</v>
      </c>
      <c r="F11" s="133">
        <f t="shared" si="0"/>
        <v>1.0499999999999998</v>
      </c>
      <c r="G11" s="86"/>
      <c r="H11" s="86"/>
      <c r="I11" s="86"/>
    </row>
    <row r="12" spans="1:9" s="92" customFormat="1" x14ac:dyDescent="0.3">
      <c r="A12" s="91">
        <v>9</v>
      </c>
      <c r="B12" s="165" t="s">
        <v>98</v>
      </c>
      <c r="C12" s="136" t="s">
        <v>113</v>
      </c>
      <c r="D12" s="138">
        <v>4</v>
      </c>
      <c r="E12" s="138">
        <v>1.1000000000000001</v>
      </c>
      <c r="F12" s="138">
        <f t="shared" si="0"/>
        <v>4.4000000000000004</v>
      </c>
      <c r="G12" s="86"/>
      <c r="H12" s="86"/>
      <c r="I12" s="86"/>
    </row>
    <row r="13" spans="1:9" s="92" customFormat="1" x14ac:dyDescent="0.3">
      <c r="A13" s="193">
        <v>10</v>
      </c>
      <c r="B13" s="136" t="s">
        <v>61</v>
      </c>
      <c r="C13" s="136" t="s">
        <v>79</v>
      </c>
      <c r="D13" s="138">
        <v>3</v>
      </c>
      <c r="E13" s="138">
        <v>0.41</v>
      </c>
      <c r="F13" s="133">
        <f t="shared" si="0"/>
        <v>1.23</v>
      </c>
      <c r="G13" s="86"/>
      <c r="H13" s="86"/>
      <c r="I13" s="86"/>
    </row>
    <row r="14" spans="1:9" s="92" customFormat="1" x14ac:dyDescent="0.3">
      <c r="A14" s="91">
        <v>11</v>
      </c>
      <c r="B14" s="136" t="s">
        <v>62</v>
      </c>
      <c r="C14" s="136" t="s">
        <v>80</v>
      </c>
      <c r="D14" s="138">
        <v>3</v>
      </c>
      <c r="E14" s="138">
        <v>0.53</v>
      </c>
      <c r="F14" s="133">
        <f t="shared" si="0"/>
        <v>1.59</v>
      </c>
      <c r="G14" s="86"/>
      <c r="H14" s="86"/>
      <c r="I14" s="86"/>
    </row>
    <row r="15" spans="1:9" s="92" customFormat="1" x14ac:dyDescent="0.3">
      <c r="A15" s="193">
        <v>12</v>
      </c>
      <c r="B15" s="136" t="s">
        <v>99</v>
      </c>
      <c r="C15" s="136" t="s">
        <v>114</v>
      </c>
      <c r="D15" s="138">
        <v>3</v>
      </c>
      <c r="E15" s="133">
        <v>1.05</v>
      </c>
      <c r="F15" s="138">
        <f t="shared" si="0"/>
        <v>3.1500000000000004</v>
      </c>
      <c r="G15" s="87"/>
      <c r="H15" s="87"/>
      <c r="I15" s="87"/>
    </row>
    <row r="16" spans="1:9" s="92" customFormat="1" x14ac:dyDescent="0.3">
      <c r="A16" s="91">
        <v>13</v>
      </c>
      <c r="B16" s="136" t="s">
        <v>63</v>
      </c>
      <c r="C16" s="136" t="s">
        <v>81</v>
      </c>
      <c r="D16" s="138">
        <v>17</v>
      </c>
      <c r="E16" s="138">
        <v>0.44</v>
      </c>
      <c r="F16" s="133">
        <f t="shared" si="0"/>
        <v>7.48</v>
      </c>
      <c r="G16" s="87"/>
      <c r="H16" s="87"/>
      <c r="I16" s="87"/>
    </row>
    <row r="17" spans="1:9" s="92" customFormat="1" x14ac:dyDescent="0.3">
      <c r="A17" s="193">
        <v>14</v>
      </c>
      <c r="B17" s="136" t="s">
        <v>64</v>
      </c>
      <c r="C17" s="136" t="s">
        <v>82</v>
      </c>
      <c r="D17" s="138">
        <v>20</v>
      </c>
      <c r="E17" s="138">
        <v>0.43</v>
      </c>
      <c r="F17" s="133">
        <f t="shared" si="0"/>
        <v>8.6</v>
      </c>
      <c r="G17" s="87"/>
      <c r="H17" s="87"/>
      <c r="I17" s="87"/>
    </row>
    <row r="18" spans="1:9" s="92" customFormat="1" x14ac:dyDescent="0.3">
      <c r="A18" s="91">
        <v>15</v>
      </c>
      <c r="B18" s="136" t="s">
        <v>100</v>
      </c>
      <c r="C18" s="136" t="s">
        <v>115</v>
      </c>
      <c r="D18" s="138">
        <v>52</v>
      </c>
      <c r="E18" s="138">
        <v>0.41</v>
      </c>
      <c r="F18" s="138">
        <f t="shared" si="0"/>
        <v>21.32</v>
      </c>
      <c r="G18" s="87"/>
      <c r="H18" s="87"/>
      <c r="I18" s="87"/>
    </row>
    <row r="19" spans="1:9" s="92" customFormat="1" x14ac:dyDescent="0.3">
      <c r="A19" s="193">
        <v>16</v>
      </c>
      <c r="B19" s="136" t="s">
        <v>101</v>
      </c>
      <c r="C19" s="136" t="s">
        <v>116</v>
      </c>
      <c r="D19" s="138">
        <v>5</v>
      </c>
      <c r="E19" s="138">
        <v>0.78</v>
      </c>
      <c r="F19" s="138">
        <f t="shared" si="0"/>
        <v>3.9000000000000004</v>
      </c>
      <c r="G19" s="87"/>
      <c r="H19" s="87"/>
      <c r="I19" s="87"/>
    </row>
    <row r="20" spans="1:9" s="92" customFormat="1" x14ac:dyDescent="0.3">
      <c r="A20" s="91">
        <v>17</v>
      </c>
      <c r="B20" s="136" t="s">
        <v>110</v>
      </c>
      <c r="C20" s="136" t="s">
        <v>124</v>
      </c>
      <c r="D20" s="138">
        <v>13</v>
      </c>
      <c r="E20" s="138">
        <v>0.46</v>
      </c>
      <c r="F20" s="138">
        <f t="shared" si="0"/>
        <v>5.98</v>
      </c>
      <c r="G20" s="87"/>
      <c r="H20" s="87"/>
      <c r="I20" s="87"/>
    </row>
    <row r="21" spans="1:9" s="92" customFormat="1" x14ac:dyDescent="0.3">
      <c r="A21" s="193">
        <v>18</v>
      </c>
      <c r="B21" s="136" t="s">
        <v>102</v>
      </c>
      <c r="C21" s="136" t="s">
        <v>117</v>
      </c>
      <c r="D21" s="138">
        <v>4</v>
      </c>
      <c r="E21" s="138">
        <v>0.46</v>
      </c>
      <c r="F21" s="138">
        <f t="shared" si="0"/>
        <v>1.84</v>
      </c>
      <c r="G21" s="87"/>
      <c r="H21" s="87"/>
      <c r="I21" s="87"/>
    </row>
    <row r="22" spans="1:9" x14ac:dyDescent="0.3">
      <c r="A22" s="91">
        <v>19</v>
      </c>
      <c r="B22" s="136" t="s">
        <v>145</v>
      </c>
      <c r="C22" s="136" t="s">
        <v>146</v>
      </c>
      <c r="D22" s="137">
        <v>1</v>
      </c>
      <c r="E22" s="133">
        <v>0.86</v>
      </c>
      <c r="F22" s="138">
        <f t="shared" si="0"/>
        <v>0.86</v>
      </c>
    </row>
    <row r="23" spans="1:9" x14ac:dyDescent="0.3">
      <c r="A23" s="193">
        <v>20</v>
      </c>
      <c r="B23" s="136" t="s">
        <v>65</v>
      </c>
      <c r="C23" s="136" t="s">
        <v>83</v>
      </c>
      <c r="D23" s="138">
        <v>5</v>
      </c>
      <c r="E23" s="138">
        <v>0.47</v>
      </c>
      <c r="F23" s="133">
        <f t="shared" si="0"/>
        <v>2.3499999999999996</v>
      </c>
    </row>
    <row r="24" spans="1:9" x14ac:dyDescent="0.3">
      <c r="A24" s="91">
        <v>21</v>
      </c>
      <c r="B24" s="136" t="s">
        <v>66</v>
      </c>
      <c r="C24" s="136" t="s">
        <v>84</v>
      </c>
      <c r="D24" s="138">
        <v>3</v>
      </c>
      <c r="E24" s="138">
        <v>0.44</v>
      </c>
      <c r="F24" s="133">
        <f t="shared" si="0"/>
        <v>1.32</v>
      </c>
    </row>
    <row r="25" spans="1:9" x14ac:dyDescent="0.3">
      <c r="A25" s="193">
        <v>22</v>
      </c>
      <c r="B25" s="136" t="s">
        <v>147</v>
      </c>
      <c r="C25" s="136" t="s">
        <v>147</v>
      </c>
      <c r="D25" s="138">
        <v>4</v>
      </c>
      <c r="E25" s="133">
        <v>2.25</v>
      </c>
      <c r="F25" s="138">
        <f t="shared" si="0"/>
        <v>9</v>
      </c>
    </row>
    <row r="26" spans="1:9" x14ac:dyDescent="0.3">
      <c r="A26" s="91">
        <v>23</v>
      </c>
      <c r="B26" s="136" t="s">
        <v>151</v>
      </c>
      <c r="C26" s="136" t="s">
        <v>152</v>
      </c>
      <c r="D26" s="138">
        <v>1</v>
      </c>
      <c r="E26" s="138">
        <v>0.42</v>
      </c>
      <c r="F26" s="138">
        <f t="shared" si="0"/>
        <v>0.42</v>
      </c>
    </row>
    <row r="27" spans="1:9" x14ac:dyDescent="0.3">
      <c r="A27" s="193">
        <v>24</v>
      </c>
      <c r="B27" s="165" t="s">
        <v>103</v>
      </c>
      <c r="C27" s="136" t="s">
        <v>118</v>
      </c>
      <c r="D27" s="138">
        <v>7</v>
      </c>
      <c r="E27" s="138">
        <v>0.45</v>
      </c>
      <c r="F27" s="138">
        <f t="shared" si="0"/>
        <v>3.15</v>
      </c>
    </row>
    <row r="28" spans="1:9" x14ac:dyDescent="0.3">
      <c r="A28" s="91">
        <v>25</v>
      </c>
      <c r="B28" s="136" t="s">
        <v>127</v>
      </c>
      <c r="C28" s="136" t="s">
        <v>128</v>
      </c>
      <c r="D28" s="138">
        <v>3</v>
      </c>
      <c r="E28" s="138">
        <v>0.42</v>
      </c>
      <c r="F28" s="138">
        <f t="shared" si="0"/>
        <v>1.26</v>
      </c>
    </row>
    <row r="29" spans="1:9" x14ac:dyDescent="0.3">
      <c r="A29" s="193">
        <v>26</v>
      </c>
      <c r="B29" s="136" t="s">
        <v>104</v>
      </c>
      <c r="C29" s="136" t="s">
        <v>119</v>
      </c>
      <c r="D29" s="138">
        <v>2</v>
      </c>
      <c r="E29" s="138">
        <v>0.61</v>
      </c>
      <c r="F29" s="138">
        <f t="shared" si="0"/>
        <v>1.22</v>
      </c>
    </row>
    <row r="30" spans="1:9" x14ac:dyDescent="0.3">
      <c r="A30" s="91">
        <v>27</v>
      </c>
      <c r="B30" s="136" t="s">
        <v>68</v>
      </c>
      <c r="C30" s="136" t="s">
        <v>86</v>
      </c>
      <c r="D30" s="138">
        <v>5</v>
      </c>
      <c r="E30" s="133">
        <v>0.4</v>
      </c>
      <c r="F30" s="133">
        <f t="shared" si="0"/>
        <v>2</v>
      </c>
    </row>
    <row r="31" spans="1:9" x14ac:dyDescent="0.3">
      <c r="A31" s="193">
        <v>28</v>
      </c>
      <c r="B31" s="166" t="s">
        <v>165</v>
      </c>
      <c r="C31" s="166" t="s">
        <v>177</v>
      </c>
      <c r="D31" s="138">
        <v>7</v>
      </c>
      <c r="E31" s="138">
        <v>0.9</v>
      </c>
      <c r="F31" s="138">
        <f t="shared" si="0"/>
        <v>6.3</v>
      </c>
    </row>
    <row r="32" spans="1:9" x14ac:dyDescent="0.3">
      <c r="A32" s="91">
        <v>29</v>
      </c>
      <c r="B32" s="166" t="s">
        <v>105</v>
      </c>
      <c r="C32" s="166" t="s">
        <v>120</v>
      </c>
      <c r="D32" s="138">
        <v>19</v>
      </c>
      <c r="E32" s="138">
        <v>0.52</v>
      </c>
      <c r="F32" s="138">
        <f t="shared" si="0"/>
        <v>9.8800000000000008</v>
      </c>
    </row>
    <row r="33" spans="1:6" x14ac:dyDescent="0.3">
      <c r="A33" s="193">
        <v>30</v>
      </c>
      <c r="B33" s="166" t="s">
        <v>125</v>
      </c>
      <c r="C33" s="166" t="s">
        <v>126</v>
      </c>
      <c r="D33" s="138">
        <v>3</v>
      </c>
      <c r="E33" s="138">
        <v>0.56000000000000005</v>
      </c>
      <c r="F33" s="138">
        <f t="shared" si="0"/>
        <v>1.6800000000000002</v>
      </c>
    </row>
    <row r="34" spans="1:6" x14ac:dyDescent="0.3">
      <c r="A34" s="91">
        <v>31</v>
      </c>
      <c r="B34" s="136" t="s">
        <v>156</v>
      </c>
      <c r="C34" s="136" t="s">
        <v>184</v>
      </c>
      <c r="D34" s="138">
        <v>6</v>
      </c>
      <c r="E34" s="138">
        <v>0.75</v>
      </c>
      <c r="F34" s="138">
        <f t="shared" si="0"/>
        <v>4.5</v>
      </c>
    </row>
    <row r="35" spans="1:6" x14ac:dyDescent="0.3">
      <c r="A35" s="193">
        <v>32</v>
      </c>
      <c r="B35" s="190" t="s">
        <v>69</v>
      </c>
      <c r="C35" s="190" t="s">
        <v>87</v>
      </c>
      <c r="D35" s="191">
        <v>13</v>
      </c>
      <c r="E35" s="192">
        <v>1.1200000000000001</v>
      </c>
      <c r="F35" s="138">
        <f t="shared" si="0"/>
        <v>14.560000000000002</v>
      </c>
    </row>
    <row r="36" spans="1:6" x14ac:dyDescent="0.3">
      <c r="A36" s="91">
        <v>33</v>
      </c>
      <c r="B36" s="136" t="s">
        <v>70</v>
      </c>
      <c r="C36" s="136" t="s">
        <v>88</v>
      </c>
      <c r="D36" s="138">
        <v>23</v>
      </c>
      <c r="E36" s="138">
        <v>1.47</v>
      </c>
      <c r="F36" s="133">
        <f t="shared" si="0"/>
        <v>33.81</v>
      </c>
    </row>
    <row r="37" spans="1:6" x14ac:dyDescent="0.3">
      <c r="A37" s="193">
        <v>34</v>
      </c>
      <c r="B37" s="136" t="s">
        <v>106</v>
      </c>
      <c r="C37" s="136" t="s">
        <v>121</v>
      </c>
      <c r="D37" s="138">
        <v>47</v>
      </c>
      <c r="E37" s="138">
        <v>1.04</v>
      </c>
      <c r="F37" s="138">
        <f t="shared" si="0"/>
        <v>48.88</v>
      </c>
    </row>
    <row r="38" spans="1:6" x14ac:dyDescent="0.3">
      <c r="A38" s="91">
        <v>35</v>
      </c>
      <c r="B38" s="136" t="s">
        <v>106</v>
      </c>
      <c r="C38" s="136" t="s">
        <v>185</v>
      </c>
      <c r="D38" s="138">
        <v>22</v>
      </c>
      <c r="E38" s="138">
        <v>1.1499999999999999</v>
      </c>
      <c r="F38" s="138">
        <f t="shared" si="0"/>
        <v>25.299999999999997</v>
      </c>
    </row>
    <row r="39" spans="1:6" x14ac:dyDescent="0.3">
      <c r="A39" s="193">
        <v>36</v>
      </c>
      <c r="B39" s="136" t="s">
        <v>106</v>
      </c>
      <c r="C39" s="136" t="s">
        <v>149</v>
      </c>
      <c r="D39" s="138">
        <v>5</v>
      </c>
      <c r="E39" s="138">
        <v>1.04</v>
      </c>
      <c r="F39" s="138">
        <f t="shared" si="0"/>
        <v>5.2</v>
      </c>
    </row>
    <row r="40" spans="1:6" x14ac:dyDescent="0.3">
      <c r="A40" s="91">
        <v>37</v>
      </c>
      <c r="B40" s="136" t="s">
        <v>67</v>
      </c>
      <c r="C40" s="136" t="s">
        <v>85</v>
      </c>
      <c r="D40" s="138">
        <v>6</v>
      </c>
      <c r="E40" s="138">
        <v>0.82</v>
      </c>
      <c r="F40" s="133">
        <f t="shared" si="0"/>
        <v>4.92</v>
      </c>
    </row>
    <row r="41" spans="1:6" x14ac:dyDescent="0.3">
      <c r="A41" s="193">
        <v>38</v>
      </c>
      <c r="B41" s="136" t="s">
        <v>109</v>
      </c>
      <c r="C41" s="136" t="s">
        <v>150</v>
      </c>
      <c r="D41" s="138">
        <v>10</v>
      </c>
      <c r="E41" s="138">
        <v>0.41</v>
      </c>
      <c r="F41" s="138">
        <f t="shared" si="0"/>
        <v>4.0999999999999996</v>
      </c>
    </row>
    <row r="42" spans="1:6" x14ac:dyDescent="0.3">
      <c r="A42" s="91">
        <v>39</v>
      </c>
      <c r="B42" s="136" t="s">
        <v>107</v>
      </c>
      <c r="C42" s="136" t="s">
        <v>122</v>
      </c>
      <c r="D42" s="138">
        <v>7</v>
      </c>
      <c r="E42" s="138">
        <v>0.37</v>
      </c>
      <c r="F42" s="138">
        <f t="shared" si="0"/>
        <v>2.59</v>
      </c>
    </row>
    <row r="43" spans="1:6" x14ac:dyDescent="0.3">
      <c r="A43" s="193">
        <v>40</v>
      </c>
      <c r="B43" s="136" t="s">
        <v>71</v>
      </c>
      <c r="C43" s="136" t="s">
        <v>89</v>
      </c>
      <c r="D43" s="138">
        <v>2</v>
      </c>
      <c r="E43" s="138">
        <v>0.86</v>
      </c>
      <c r="F43" s="133">
        <f t="shared" si="0"/>
        <v>1.72</v>
      </c>
    </row>
    <row r="44" spans="1:6" x14ac:dyDescent="0.3">
      <c r="A44" s="91">
        <v>41</v>
      </c>
      <c r="B44" s="136" t="s">
        <v>72</v>
      </c>
      <c r="C44" s="136" t="s">
        <v>90</v>
      </c>
      <c r="D44" s="138">
        <v>4</v>
      </c>
      <c r="E44" s="138">
        <v>0.73</v>
      </c>
      <c r="F44" s="133">
        <f t="shared" si="0"/>
        <v>2.92</v>
      </c>
    </row>
    <row r="45" spans="1:6" x14ac:dyDescent="0.3">
      <c r="A45" s="193">
        <v>42</v>
      </c>
      <c r="B45" s="136" t="s">
        <v>73</v>
      </c>
      <c r="C45" s="136" t="s">
        <v>91</v>
      </c>
      <c r="D45" s="138">
        <v>3</v>
      </c>
      <c r="E45" s="138">
        <v>0.47</v>
      </c>
      <c r="F45" s="133">
        <f t="shared" si="0"/>
        <v>1.41</v>
      </c>
    </row>
    <row r="46" spans="1:6" x14ac:dyDescent="0.3">
      <c r="A46" s="91">
        <v>43</v>
      </c>
      <c r="B46" s="136" t="s">
        <v>74</v>
      </c>
      <c r="C46" s="136" t="s">
        <v>92</v>
      </c>
      <c r="D46" s="138">
        <v>3</v>
      </c>
      <c r="E46" s="138">
        <v>0.43</v>
      </c>
      <c r="F46" s="133">
        <f t="shared" si="0"/>
        <v>1.29</v>
      </c>
    </row>
    <row r="47" spans="1:6" x14ac:dyDescent="0.3">
      <c r="A47" s="193">
        <v>44</v>
      </c>
      <c r="B47" s="136" t="s">
        <v>75</v>
      </c>
      <c r="C47" s="136" t="s">
        <v>93</v>
      </c>
      <c r="D47" s="138">
        <v>3</v>
      </c>
      <c r="E47" s="138">
        <v>1.01</v>
      </c>
      <c r="F47" s="133">
        <f t="shared" si="0"/>
        <v>3.0300000000000002</v>
      </c>
    </row>
    <row r="48" spans="1:6" x14ac:dyDescent="0.3">
      <c r="A48" s="91">
        <v>45</v>
      </c>
      <c r="B48" s="136" t="s">
        <v>108</v>
      </c>
      <c r="C48" s="136" t="s">
        <v>123</v>
      </c>
      <c r="D48" s="138">
        <v>9</v>
      </c>
      <c r="E48" s="138">
        <v>0.61</v>
      </c>
      <c r="F48" s="138">
        <f t="shared" si="0"/>
        <v>5.49</v>
      </c>
    </row>
    <row r="49" spans="1:6" x14ac:dyDescent="0.3">
      <c r="A49" s="193">
        <v>46</v>
      </c>
      <c r="B49" s="136" t="s">
        <v>180</v>
      </c>
      <c r="C49" s="136" t="s">
        <v>181</v>
      </c>
      <c r="D49" s="138">
        <v>3</v>
      </c>
      <c r="E49" s="138">
        <v>0.51</v>
      </c>
      <c r="F49" s="138">
        <f t="shared" si="0"/>
        <v>1.53</v>
      </c>
    </row>
    <row r="50" spans="1:6" x14ac:dyDescent="0.3">
      <c r="A50" s="91">
        <v>47</v>
      </c>
      <c r="B50" s="136" t="s">
        <v>178</v>
      </c>
      <c r="C50" s="136" t="s">
        <v>179</v>
      </c>
      <c r="D50" s="138">
        <v>3</v>
      </c>
      <c r="E50" s="138">
        <v>1.7</v>
      </c>
      <c r="F50" s="138">
        <f t="shared" si="0"/>
        <v>5.0999999999999996</v>
      </c>
    </row>
    <row r="51" spans="1:6" x14ac:dyDescent="0.3">
      <c r="A51" s="194"/>
      <c r="B51" s="194" t="s">
        <v>186</v>
      </c>
      <c r="C51" s="194"/>
      <c r="D51" s="195">
        <f>SUM(D4:D50)</f>
        <v>1224</v>
      </c>
      <c r="E51" s="195"/>
      <c r="F51" s="195">
        <f>SUM(F4:F50)</f>
        <v>946.29999999999984</v>
      </c>
    </row>
  </sheetData>
  <sortState ref="A4:F50">
    <sortCondition ref="B4"/>
  </sortState>
  <conditionalFormatting sqref="C1:C1048576">
    <cfRule type="duplicateValues" dxfId="0" priority="1"/>
  </conditionalFormatting>
  <pageMargins left="0.7" right="0.7" top="0.75" bottom="0.75" header="0.3" footer="0.3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40"/>
  <sheetViews>
    <sheetView zoomScale="90" zoomScaleNormal="90" workbookViewId="0">
      <selection activeCell="G6" sqref="G6"/>
    </sheetView>
  </sheetViews>
  <sheetFormatPr defaultRowHeight="15" x14ac:dyDescent="0.25"/>
  <cols>
    <col min="1" max="1" width="6" customWidth="1"/>
    <col min="2" max="2" width="26.5703125" customWidth="1"/>
    <col min="3" max="3" width="13.140625" customWidth="1"/>
    <col min="4" max="4" width="11.85546875" customWidth="1"/>
    <col min="5" max="5" width="14.7109375" customWidth="1"/>
    <col min="6" max="6" width="11.140625" customWidth="1"/>
    <col min="7" max="7" width="13.28515625" customWidth="1"/>
    <col min="27" max="27" width="13.7109375" customWidth="1"/>
  </cols>
  <sheetData>
    <row r="1" spans="1:27" x14ac:dyDescent="0.25">
      <c r="B1" s="34" t="s">
        <v>163</v>
      </c>
    </row>
    <row r="3" spans="1:27" s="21" customFormat="1" ht="60" x14ac:dyDescent="0.25">
      <c r="A3" s="22" t="s">
        <v>0</v>
      </c>
      <c r="B3" s="22" t="s">
        <v>35</v>
      </c>
      <c r="C3" s="22" t="s">
        <v>32</v>
      </c>
      <c r="D3" s="22" t="s">
        <v>33</v>
      </c>
      <c r="E3" s="22" t="s">
        <v>31</v>
      </c>
      <c r="F3" s="22" t="s">
        <v>30</v>
      </c>
      <c r="G3" s="22" t="s">
        <v>34</v>
      </c>
    </row>
    <row r="4" spans="1:27" ht="45" x14ac:dyDescent="0.25">
      <c r="A4" s="23">
        <v>1</v>
      </c>
      <c r="B4" s="24" t="s">
        <v>162</v>
      </c>
      <c r="C4" s="24">
        <v>219</v>
      </c>
      <c r="D4" s="23">
        <v>1</v>
      </c>
      <c r="E4" s="23">
        <v>39</v>
      </c>
      <c r="F4" s="23">
        <f>C4*D4*E4</f>
        <v>8541</v>
      </c>
      <c r="G4" s="30">
        <f>(3.14*0.45*0.45*F4*8900*1.004*32*2)/4000000</f>
        <v>776.43856738655995</v>
      </c>
    </row>
    <row r="5" spans="1:27" ht="45" x14ac:dyDescent="0.25">
      <c r="A5" s="23">
        <v>2</v>
      </c>
      <c r="B5" s="24" t="s">
        <v>187</v>
      </c>
      <c r="C5" s="24">
        <v>16</v>
      </c>
      <c r="D5" s="23">
        <v>1</v>
      </c>
      <c r="E5" s="23">
        <v>36.5</v>
      </c>
      <c r="F5" s="23">
        <f>C5*D5*E5</f>
        <v>584</v>
      </c>
      <c r="G5" s="30">
        <f>(3.14*0.45*0.45*F5*8900*1.004*8*2)/4000000</f>
        <v>13.272454143360003</v>
      </c>
    </row>
    <row r="6" spans="1:27" s="34" customFormat="1" x14ac:dyDescent="0.25">
      <c r="A6" s="31"/>
      <c r="B6" s="32" t="s">
        <v>18</v>
      </c>
      <c r="C6" s="31">
        <f>SUM(C4:C5)</f>
        <v>235</v>
      </c>
      <c r="D6" s="31">
        <f>SUM(D4:D5)</f>
        <v>2</v>
      </c>
      <c r="E6" s="31"/>
      <c r="F6" s="31">
        <f t="shared" ref="F6:G6" si="0">SUM(F4:F5)</f>
        <v>9125</v>
      </c>
      <c r="G6" s="33">
        <f t="shared" si="0"/>
        <v>789.71102152992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8" spans="1:27" x14ac:dyDescent="0.25">
      <c r="B8" s="232" t="s">
        <v>36</v>
      </c>
      <c r="C8" s="232"/>
      <c r="D8" s="232"/>
    </row>
    <row r="9" spans="1:27" x14ac:dyDescent="0.25">
      <c r="B9" s="25" t="s">
        <v>37</v>
      </c>
      <c r="C9" s="26"/>
      <c r="D9" s="27"/>
    </row>
    <row r="10" spans="1:27" x14ac:dyDescent="0.25">
      <c r="B10" s="28" t="s">
        <v>38</v>
      </c>
      <c r="C10" s="26"/>
      <c r="D10" s="29"/>
    </row>
    <row r="11" spans="1:27" x14ac:dyDescent="0.25">
      <c r="B11" s="28" t="s">
        <v>39</v>
      </c>
      <c r="C11" s="26"/>
      <c r="D11" s="29"/>
    </row>
    <row r="12" spans="1:27" x14ac:dyDescent="0.25">
      <c r="B12" s="28" t="s">
        <v>40</v>
      </c>
      <c r="C12" s="26"/>
      <c r="D12" s="29"/>
    </row>
    <row r="13" spans="1:27" x14ac:dyDescent="0.25">
      <c r="B13" s="28" t="s">
        <v>41</v>
      </c>
      <c r="C13" s="26"/>
      <c r="D13" s="29"/>
    </row>
    <row r="14" spans="1:27" x14ac:dyDescent="0.25">
      <c r="B14" s="28" t="s">
        <v>42</v>
      </c>
      <c r="C14" s="26"/>
      <c r="D14" s="29"/>
    </row>
    <row r="16" spans="1:27" x14ac:dyDescent="0.25">
      <c r="B16" s="34" t="s">
        <v>157</v>
      </c>
    </row>
    <row r="18" spans="1:7" ht="60" x14ac:dyDescent="0.25">
      <c r="A18" s="22" t="s">
        <v>0</v>
      </c>
      <c r="B18" s="22" t="s">
        <v>35</v>
      </c>
      <c r="C18" s="22" t="s">
        <v>32</v>
      </c>
      <c r="D18" s="22" t="s">
        <v>33</v>
      </c>
      <c r="E18" s="22" t="s">
        <v>31</v>
      </c>
      <c r="F18" s="22" t="s">
        <v>30</v>
      </c>
      <c r="G18" s="22" t="s">
        <v>34</v>
      </c>
    </row>
    <row r="19" spans="1:7" ht="45" x14ac:dyDescent="0.25">
      <c r="A19" s="23">
        <v>1</v>
      </c>
      <c r="B19" s="24" t="s">
        <v>162</v>
      </c>
      <c r="C19" s="24">
        <v>313</v>
      </c>
      <c r="D19" s="23">
        <v>1</v>
      </c>
      <c r="E19" s="23">
        <v>42</v>
      </c>
      <c r="F19" s="23">
        <f>C19*D19*E19</f>
        <v>13146</v>
      </c>
      <c r="G19" s="30">
        <f>(3.14*0.45*0.45*F19*8900*1.004*32*2)/4000000</f>
        <v>1195.06631622336</v>
      </c>
    </row>
    <row r="20" spans="1:7" x14ac:dyDescent="0.25">
      <c r="A20" s="31"/>
      <c r="B20" s="32" t="s">
        <v>18</v>
      </c>
      <c r="C20" s="31">
        <f>SUM(C19:C19)</f>
        <v>313</v>
      </c>
      <c r="D20" s="31">
        <f>SUM(D19:D19)</f>
        <v>1</v>
      </c>
      <c r="E20" s="31"/>
      <c r="F20" s="31">
        <f>SUM(F19:F19)</f>
        <v>13146</v>
      </c>
      <c r="G20" s="33">
        <f>SUM(G19:G19)</f>
        <v>1195.06631622336</v>
      </c>
    </row>
    <row r="23" spans="1:7" x14ac:dyDescent="0.25">
      <c r="B23" s="34" t="s">
        <v>160</v>
      </c>
    </row>
    <row r="25" spans="1:7" ht="60" x14ac:dyDescent="0.25">
      <c r="A25" s="22" t="s">
        <v>0</v>
      </c>
      <c r="B25" s="22" t="s">
        <v>35</v>
      </c>
      <c r="C25" s="22" t="s">
        <v>32</v>
      </c>
      <c r="D25" s="22" t="s">
        <v>33</v>
      </c>
      <c r="E25" s="22" t="s">
        <v>31</v>
      </c>
      <c r="F25" s="22" t="s">
        <v>30</v>
      </c>
      <c r="G25" s="22" t="s">
        <v>34</v>
      </c>
    </row>
    <row r="26" spans="1:7" ht="45" x14ac:dyDescent="0.25">
      <c r="A26" s="23">
        <v>1</v>
      </c>
      <c r="B26" s="24" t="s">
        <v>161</v>
      </c>
      <c r="C26" s="24">
        <v>34</v>
      </c>
      <c r="D26" s="23">
        <v>1</v>
      </c>
      <c r="E26" s="23">
        <v>7</v>
      </c>
      <c r="F26" s="23">
        <f>C26*D26*E26</f>
        <v>238</v>
      </c>
      <c r="G26" s="30">
        <f>(3.14*0.45*0.45*F26*8900*1.004*32*2)/4000000</f>
        <v>21.635918398079998</v>
      </c>
    </row>
    <row r="27" spans="1:7" ht="45" x14ac:dyDescent="0.25">
      <c r="A27" s="23">
        <v>2</v>
      </c>
      <c r="B27" s="24" t="s">
        <v>129</v>
      </c>
      <c r="C27" s="24">
        <v>20</v>
      </c>
      <c r="D27" s="23">
        <v>1</v>
      </c>
      <c r="E27" s="23">
        <v>3</v>
      </c>
      <c r="F27" s="23">
        <f>C27*D27*E27</f>
        <v>60</v>
      </c>
      <c r="G27" s="30">
        <f>(3.14*0.45*0.45*F27*8900*1.004*1*2)/4000000</f>
        <v>0.17045103780000001</v>
      </c>
    </row>
    <row r="28" spans="1:7" x14ac:dyDescent="0.25">
      <c r="A28" s="31"/>
      <c r="B28" s="32" t="s">
        <v>18</v>
      </c>
      <c r="C28" s="31">
        <f>SUM(C26:C27)</f>
        <v>54</v>
      </c>
      <c r="D28" s="31">
        <f>SUM(D26:D27)</f>
        <v>2</v>
      </c>
      <c r="E28" s="31"/>
      <c r="F28" s="31">
        <f t="shared" ref="F28:G28" si="1">SUM(F26:F27)</f>
        <v>298</v>
      </c>
      <c r="G28" s="196">
        <f t="shared" si="1"/>
        <v>21.806369435879997</v>
      </c>
    </row>
    <row r="30" spans="1:7" x14ac:dyDescent="0.25">
      <c r="B30" s="34"/>
    </row>
    <row r="32" spans="1:7" x14ac:dyDescent="0.25">
      <c r="B32" s="34" t="s">
        <v>159</v>
      </c>
    </row>
    <row r="34" spans="1:27" ht="60" x14ac:dyDescent="0.25">
      <c r="A34" s="22" t="s">
        <v>0</v>
      </c>
      <c r="B34" s="22" t="s">
        <v>35</v>
      </c>
      <c r="C34" s="22" t="s">
        <v>32</v>
      </c>
      <c r="D34" s="22" t="s">
        <v>33</v>
      </c>
      <c r="E34" s="22" t="s">
        <v>31</v>
      </c>
      <c r="F34" s="22" t="s">
        <v>30</v>
      </c>
      <c r="G34" s="22" t="s">
        <v>34</v>
      </c>
    </row>
    <row r="35" spans="1:27" ht="45" x14ac:dyDescent="0.25">
      <c r="A35" s="23">
        <v>1</v>
      </c>
      <c r="B35" s="24" t="s">
        <v>162</v>
      </c>
      <c r="C35" s="24">
        <v>157</v>
      </c>
      <c r="D35" s="23">
        <v>1</v>
      </c>
      <c r="E35" s="23">
        <v>12</v>
      </c>
      <c r="F35" s="23">
        <f>C35*D35*E35</f>
        <v>1884</v>
      </c>
      <c r="G35" s="30">
        <f>(3.14*0.45*0.45*F35*8900*1.004*32*2)/4000000</f>
        <v>171.26920278144001</v>
      </c>
    </row>
    <row r="36" spans="1:27" ht="45" x14ac:dyDescent="0.25">
      <c r="A36" s="23">
        <v>2</v>
      </c>
      <c r="B36" s="24" t="s">
        <v>129</v>
      </c>
      <c r="C36" s="197">
        <v>19</v>
      </c>
      <c r="D36" s="198">
        <v>1</v>
      </c>
      <c r="E36" s="198">
        <v>10</v>
      </c>
      <c r="F36" s="198">
        <f>C36*D36*E36</f>
        <v>190</v>
      </c>
      <c r="G36" s="199">
        <f>(3.14*0.45*0.45*F36*8900*1.004*1*2)/4000000</f>
        <v>0.53976161970000003</v>
      </c>
    </row>
    <row r="37" spans="1:27" x14ac:dyDescent="0.25">
      <c r="A37" s="31"/>
      <c r="B37" s="32" t="s">
        <v>18</v>
      </c>
      <c r="C37" s="31">
        <f>SUM(C35:C36)</f>
        <v>176</v>
      </c>
      <c r="D37" s="31">
        <f>SUM(D35:D36)</f>
        <v>2</v>
      </c>
      <c r="E37" s="31"/>
      <c r="F37" s="31">
        <f t="shared" ref="F37:G37" si="2">SUM(F35:F36)</f>
        <v>2074</v>
      </c>
      <c r="G37" s="33">
        <f t="shared" si="2"/>
        <v>171.80896440114</v>
      </c>
    </row>
    <row r="40" spans="1:27" s="34" customFormat="1" x14ac:dyDescent="0.25">
      <c r="E40" s="103" t="s">
        <v>141</v>
      </c>
      <c r="F40" s="34">
        <f>F6+F20+F28+F37</f>
        <v>24643</v>
      </c>
      <c r="G40" s="102">
        <f>G6+G20+G28+G37</f>
        <v>2178.3926715902999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</sheetData>
  <mergeCells count="1">
    <mergeCell ref="B8:D8"/>
  </mergeCells>
  <pageMargins left="0.7" right="0.7" top="0.75" bottom="0.75" header="0.3" footer="0.3"/>
  <pageSetup paperSize="9" scale="92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13"/>
  <sheetViews>
    <sheetView zoomScale="80" zoomScaleNormal="80" workbookViewId="0">
      <selection activeCell="H11" sqref="H11"/>
    </sheetView>
  </sheetViews>
  <sheetFormatPr defaultColWidth="8.85546875" defaultRowHeight="15" x14ac:dyDescent="0.25"/>
  <cols>
    <col min="1" max="1" width="5.5703125" style="36" customWidth="1"/>
    <col min="2" max="2" width="25" style="36" customWidth="1"/>
    <col min="3" max="3" width="18.85546875" style="36" customWidth="1"/>
    <col min="4" max="4" width="16.85546875" style="36" customWidth="1"/>
    <col min="5" max="5" width="17" style="36" customWidth="1"/>
    <col min="6" max="6" width="17.85546875" style="36" customWidth="1"/>
    <col min="7" max="7" width="17.5703125" style="36" customWidth="1"/>
    <col min="8" max="16384" width="8.85546875" style="36"/>
  </cols>
  <sheetData>
    <row r="1" spans="1:7" ht="23.25" x14ac:dyDescent="0.35">
      <c r="A1" s="43" t="s">
        <v>175</v>
      </c>
      <c r="B1" s="35"/>
      <c r="C1" s="35"/>
      <c r="D1" s="35"/>
      <c r="E1" s="35"/>
    </row>
    <row r="2" spans="1:7" ht="78.75" x14ac:dyDescent="0.25">
      <c r="A2" s="37" t="s">
        <v>43</v>
      </c>
      <c r="B2" s="38" t="s">
        <v>44</v>
      </c>
      <c r="C2" s="38" t="s">
        <v>45</v>
      </c>
      <c r="D2" s="38" t="s">
        <v>46</v>
      </c>
      <c r="E2" s="44" t="s">
        <v>47</v>
      </c>
      <c r="F2" s="38" t="s">
        <v>49</v>
      </c>
      <c r="G2" s="38" t="s">
        <v>51</v>
      </c>
    </row>
    <row r="3" spans="1:7" ht="15.75" x14ac:dyDescent="0.25">
      <c r="A3" s="39">
        <v>1</v>
      </c>
      <c r="B3" s="40" t="s">
        <v>130</v>
      </c>
      <c r="C3" s="200" t="s">
        <v>133</v>
      </c>
      <c r="D3" s="41">
        <v>2</v>
      </c>
      <c r="E3" s="40" t="s">
        <v>48</v>
      </c>
      <c r="F3" s="40">
        <v>431.93</v>
      </c>
      <c r="G3" s="40">
        <v>374</v>
      </c>
    </row>
    <row r="4" spans="1:7" ht="15.75" x14ac:dyDescent="0.25">
      <c r="A4" s="39">
        <v>2</v>
      </c>
      <c r="B4" s="40" t="s">
        <v>131</v>
      </c>
      <c r="C4" s="200" t="s">
        <v>133</v>
      </c>
      <c r="D4" s="41">
        <v>4</v>
      </c>
      <c r="E4" s="40" t="s">
        <v>48</v>
      </c>
      <c r="F4" s="40">
        <v>1000.01</v>
      </c>
      <c r="G4" s="40">
        <v>768</v>
      </c>
    </row>
    <row r="5" spans="1:7" ht="31.5" x14ac:dyDescent="0.25">
      <c r="A5" s="39">
        <v>3</v>
      </c>
      <c r="B5" s="40" t="s">
        <v>202</v>
      </c>
      <c r="C5" s="200" t="s">
        <v>133</v>
      </c>
      <c r="D5" s="41">
        <v>1</v>
      </c>
      <c r="E5" s="40" t="s">
        <v>48</v>
      </c>
      <c r="F5" s="40"/>
      <c r="G5" s="200" t="s">
        <v>204</v>
      </c>
    </row>
    <row r="6" spans="1:7" ht="31.5" x14ac:dyDescent="0.25">
      <c r="A6" s="39">
        <v>4</v>
      </c>
      <c r="B6" s="40" t="s">
        <v>132</v>
      </c>
      <c r="C6" s="40" t="s">
        <v>203</v>
      </c>
      <c r="D6" s="41">
        <v>4</v>
      </c>
      <c r="E6" s="40" t="s">
        <v>48</v>
      </c>
      <c r="F6" s="40"/>
      <c r="G6" s="40" t="s">
        <v>205</v>
      </c>
    </row>
    <row r="7" spans="1:7" ht="15.75" x14ac:dyDescent="0.25">
      <c r="A7" s="39">
        <v>5</v>
      </c>
      <c r="B7" s="40" t="s">
        <v>201</v>
      </c>
      <c r="C7" s="40" t="s">
        <v>188</v>
      </c>
      <c r="D7" s="41">
        <v>6</v>
      </c>
      <c r="E7" s="40" t="s">
        <v>48</v>
      </c>
      <c r="F7" s="40">
        <v>1316.4</v>
      </c>
      <c r="G7" s="40" t="s">
        <v>206</v>
      </c>
    </row>
    <row r="8" spans="1:7" x14ac:dyDescent="0.25">
      <c r="A8" s="205"/>
      <c r="B8" s="206" t="s">
        <v>186</v>
      </c>
      <c r="C8" s="205"/>
      <c r="D8" s="205"/>
      <c r="E8" s="205"/>
      <c r="F8" s="206">
        <f>SUM(F3:F7)</f>
        <v>2748.34</v>
      </c>
      <c r="G8" s="206">
        <v>2295</v>
      </c>
    </row>
    <row r="9" spans="1:7" ht="18.75" x14ac:dyDescent="0.3">
      <c r="A9" s="233"/>
      <c r="B9" s="233"/>
      <c r="C9" s="233"/>
      <c r="D9" s="233"/>
      <c r="E9" s="233"/>
      <c r="F9" s="42"/>
      <c r="G9" s="42"/>
    </row>
    <row r="10" spans="1:7" ht="23.25" x14ac:dyDescent="0.35">
      <c r="A10" s="43" t="s">
        <v>174</v>
      </c>
      <c r="B10" s="35"/>
      <c r="C10" s="35"/>
      <c r="D10" s="35"/>
      <c r="E10" s="35"/>
    </row>
    <row r="11" spans="1:7" ht="78.75" x14ac:dyDescent="0.25">
      <c r="A11" s="37" t="s">
        <v>43</v>
      </c>
      <c r="B11" s="38" t="s">
        <v>44</v>
      </c>
      <c r="C11" s="38" t="s">
        <v>45</v>
      </c>
      <c r="D11" s="38" t="s">
        <v>46</v>
      </c>
      <c r="E11" s="44" t="s">
        <v>47</v>
      </c>
      <c r="F11" s="38" t="s">
        <v>49</v>
      </c>
      <c r="G11" s="38" t="s">
        <v>51</v>
      </c>
    </row>
    <row r="12" spans="1:7" ht="15.75" x14ac:dyDescent="0.25">
      <c r="A12" s="39">
        <v>1</v>
      </c>
      <c r="B12" s="40" t="s">
        <v>131</v>
      </c>
      <c r="C12" s="200" t="s">
        <v>133</v>
      </c>
      <c r="D12" s="41">
        <v>6</v>
      </c>
      <c r="E12" s="40" t="s">
        <v>48</v>
      </c>
      <c r="F12" s="40">
        <v>1441.63</v>
      </c>
      <c r="G12" s="40">
        <v>1152</v>
      </c>
    </row>
    <row r="13" spans="1:7" x14ac:dyDescent="0.25">
      <c r="F13" s="104">
        <f>SUM(F12:F12)</f>
        <v>1441.63</v>
      </c>
      <c r="G13" s="104">
        <f>SUM(G12:G12)</f>
        <v>1152</v>
      </c>
    </row>
  </sheetData>
  <mergeCells count="1">
    <mergeCell ref="A9:E9"/>
  </mergeCells>
  <pageMargins left="0.7" right="0.7" top="0.75" bottom="0.75" header="0.3" footer="0.3"/>
  <pageSetup paperSize="9" scale="9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30"/>
  <sheetViews>
    <sheetView zoomScale="80" zoomScaleNormal="80" workbookViewId="0">
      <selection activeCell="M16" sqref="M16"/>
    </sheetView>
  </sheetViews>
  <sheetFormatPr defaultColWidth="9.140625" defaultRowHeight="15" x14ac:dyDescent="0.25"/>
  <cols>
    <col min="1" max="1" width="5.42578125" style="70" customWidth="1"/>
    <col min="2" max="2" width="16.28515625" style="70" customWidth="1"/>
    <col min="3" max="3" width="22.7109375" style="70" customWidth="1"/>
    <col min="4" max="4" width="16.42578125" style="70" customWidth="1"/>
    <col min="5" max="5" width="14.42578125" style="70" customWidth="1"/>
    <col min="6" max="6" width="17" style="70" customWidth="1"/>
    <col min="7" max="7" width="14.7109375" style="70" customWidth="1"/>
    <col min="8" max="8" width="9.140625" style="70"/>
    <col min="9" max="16384" width="9.140625" style="36"/>
  </cols>
  <sheetData>
    <row r="1" spans="1:9" ht="23.25" x14ac:dyDescent="0.35">
      <c r="A1" s="43"/>
      <c r="B1" s="43" t="s">
        <v>173</v>
      </c>
      <c r="C1" s="35"/>
      <c r="D1" s="35"/>
      <c r="E1" s="35"/>
      <c r="F1" s="36"/>
      <c r="G1" s="36"/>
      <c r="H1" s="36"/>
    </row>
    <row r="2" spans="1:9" ht="47.45" customHeight="1" x14ac:dyDescent="0.25">
      <c r="A2" s="64" t="s">
        <v>43</v>
      </c>
      <c r="B2" s="65" t="s">
        <v>9</v>
      </c>
      <c r="C2" s="65" t="s">
        <v>44</v>
      </c>
      <c r="D2" s="65" t="s">
        <v>45</v>
      </c>
      <c r="E2" s="65" t="s">
        <v>46</v>
      </c>
      <c r="F2" s="65" t="s">
        <v>47</v>
      </c>
      <c r="G2" s="65" t="s">
        <v>54</v>
      </c>
      <c r="H2" s="65" t="s">
        <v>55</v>
      </c>
      <c r="I2" s="66"/>
    </row>
    <row r="3" spans="1:9" ht="36.75" customHeight="1" x14ac:dyDescent="0.25">
      <c r="A3" s="67">
        <v>1</v>
      </c>
      <c r="B3" s="234" t="s">
        <v>154</v>
      </c>
      <c r="C3" s="68" t="s">
        <v>56</v>
      </c>
      <c r="D3" s="68" t="s">
        <v>191</v>
      </c>
      <c r="E3" s="69">
        <v>1</v>
      </c>
      <c r="F3" s="68" t="s">
        <v>48</v>
      </c>
      <c r="G3" s="68" t="s">
        <v>192</v>
      </c>
      <c r="H3" s="68" t="s">
        <v>192</v>
      </c>
      <c r="I3" s="66"/>
    </row>
    <row r="4" spans="1:9" ht="36.75" customHeight="1" x14ac:dyDescent="0.25">
      <c r="A4" s="67">
        <v>2</v>
      </c>
      <c r="B4" s="235"/>
      <c r="C4" s="68" t="s">
        <v>193</v>
      </c>
      <c r="D4" s="68" t="s">
        <v>194</v>
      </c>
      <c r="E4" s="69">
        <v>232</v>
      </c>
      <c r="F4" s="68" t="s">
        <v>195</v>
      </c>
      <c r="G4" s="68">
        <v>1.6</v>
      </c>
      <c r="H4" s="68">
        <f>E4*G4</f>
        <v>371.20000000000005</v>
      </c>
      <c r="I4" s="66"/>
    </row>
    <row r="5" spans="1:9" ht="36.75" customHeight="1" x14ac:dyDescent="0.25">
      <c r="A5" s="67">
        <v>3</v>
      </c>
      <c r="B5" s="235"/>
      <c r="C5" s="68" t="s">
        <v>196</v>
      </c>
      <c r="D5" s="68" t="s">
        <v>197</v>
      </c>
      <c r="E5" s="69">
        <v>191</v>
      </c>
      <c r="F5" s="68" t="s">
        <v>195</v>
      </c>
      <c r="G5" s="201">
        <v>2</v>
      </c>
      <c r="H5" s="68">
        <f>E5*G5</f>
        <v>382</v>
      </c>
      <c r="I5" s="66"/>
    </row>
    <row r="6" spans="1:9" ht="36.75" customHeight="1" x14ac:dyDescent="0.25">
      <c r="A6" s="67">
        <v>4</v>
      </c>
      <c r="B6" s="235"/>
      <c r="C6" s="68" t="s">
        <v>198</v>
      </c>
      <c r="D6" s="68" t="s">
        <v>209</v>
      </c>
      <c r="E6" s="69">
        <v>17000</v>
      </c>
      <c r="F6" s="68" t="s">
        <v>208</v>
      </c>
      <c r="G6" s="207">
        <v>1.4999999999999999E-2</v>
      </c>
      <c r="H6" s="68">
        <f>E6*G6</f>
        <v>255</v>
      </c>
      <c r="I6" s="66"/>
    </row>
    <row r="7" spans="1:9" ht="36.75" customHeight="1" x14ac:dyDescent="0.25">
      <c r="A7" s="67"/>
      <c r="B7" s="236"/>
      <c r="C7" s="68" t="s">
        <v>199</v>
      </c>
      <c r="D7" s="68"/>
      <c r="E7" s="69"/>
      <c r="F7" s="68"/>
      <c r="G7" s="68"/>
      <c r="H7" s="68">
        <v>1908.2</v>
      </c>
      <c r="I7" s="66"/>
    </row>
    <row r="9" spans="1:9" ht="21" x14ac:dyDescent="0.35">
      <c r="A9" s="79" t="s">
        <v>140</v>
      </c>
      <c r="B9" s="71"/>
      <c r="C9" s="71"/>
      <c r="D9" s="71"/>
    </row>
    <row r="10" spans="1:9" ht="8.4499999999999993" customHeight="1" x14ac:dyDescent="0.25">
      <c r="A10" s="72"/>
      <c r="B10" s="72"/>
      <c r="C10" s="72"/>
      <c r="D10" s="72"/>
    </row>
    <row r="11" spans="1:9" s="101" customFormat="1" ht="18.75" x14ac:dyDescent="0.3">
      <c r="A11" s="76" t="s">
        <v>189</v>
      </c>
      <c r="B11" s="99"/>
      <c r="C11" s="99"/>
      <c r="D11" s="99"/>
      <c r="E11" s="100"/>
      <c r="F11" s="100"/>
      <c r="G11" s="100"/>
      <c r="H11" s="100"/>
    </row>
    <row r="12" spans="1:9" ht="7.9" customHeight="1" x14ac:dyDescent="0.3">
      <c r="A12" s="73"/>
      <c r="B12" s="73"/>
      <c r="C12" s="73"/>
      <c r="D12" s="73"/>
    </row>
    <row r="13" spans="1:9" ht="15.75" x14ac:dyDescent="0.25">
      <c r="A13" s="237" t="s">
        <v>36</v>
      </c>
      <c r="B13" s="237"/>
      <c r="C13" s="237"/>
      <c r="D13" s="85"/>
    </row>
    <row r="14" spans="1:9" ht="15.75" x14ac:dyDescent="0.25">
      <c r="A14" s="74" t="s">
        <v>37</v>
      </c>
      <c r="B14" s="75"/>
      <c r="C14" s="76"/>
      <c r="D14" s="85"/>
    </row>
    <row r="15" spans="1:9" ht="15.75" x14ac:dyDescent="0.25">
      <c r="A15" s="77" t="s">
        <v>38</v>
      </c>
      <c r="B15" s="75"/>
      <c r="C15" s="85"/>
      <c r="D15" s="85"/>
    </row>
    <row r="16" spans="1:9" ht="15.75" x14ac:dyDescent="0.25">
      <c r="A16" s="77" t="s">
        <v>39</v>
      </c>
      <c r="B16" s="75"/>
      <c r="C16" s="85"/>
      <c r="D16" s="85"/>
    </row>
    <row r="17" spans="1:9" ht="15.75" x14ac:dyDescent="0.25">
      <c r="A17" s="77" t="s">
        <v>40</v>
      </c>
      <c r="B17" s="75"/>
      <c r="C17" s="85"/>
      <c r="D17" s="85"/>
    </row>
    <row r="18" spans="1:9" ht="15.75" x14ac:dyDescent="0.25">
      <c r="A18" s="77" t="s">
        <v>41</v>
      </c>
      <c r="B18" s="75"/>
      <c r="C18" s="85"/>
      <c r="D18" s="85"/>
    </row>
    <row r="19" spans="1:9" ht="15.75" x14ac:dyDescent="0.25">
      <c r="A19" s="77" t="s">
        <v>42</v>
      </c>
      <c r="B19" s="75"/>
      <c r="C19" s="85"/>
      <c r="D19" s="85"/>
    </row>
    <row r="20" spans="1:9" ht="7.9" customHeight="1" x14ac:dyDescent="0.25">
      <c r="A20" s="85"/>
      <c r="B20" s="85"/>
      <c r="C20" s="85"/>
      <c r="D20" s="85"/>
    </row>
    <row r="21" spans="1:9" ht="15.75" x14ac:dyDescent="0.25">
      <c r="A21" s="238" t="s">
        <v>139</v>
      </c>
      <c r="B21" s="238"/>
      <c r="C21" s="238"/>
      <c r="D21" s="238"/>
    </row>
    <row r="22" spans="1:9" ht="15.75" x14ac:dyDescent="0.25">
      <c r="A22" s="80" t="s">
        <v>190</v>
      </c>
      <c r="B22" s="78"/>
      <c r="C22" s="78"/>
      <c r="D22" s="105">
        <f>(3.14*0.4*0.4*9240*8900*1.004*2)/4000000</f>
        <v>20.740313932800003</v>
      </c>
      <c r="E22" s="84" t="s">
        <v>57</v>
      </c>
    </row>
    <row r="24" spans="1:9" ht="23.25" x14ac:dyDescent="0.35">
      <c r="A24" s="43"/>
      <c r="B24" s="43" t="s">
        <v>172</v>
      </c>
      <c r="C24" s="35"/>
      <c r="D24" s="35"/>
      <c r="E24" s="35"/>
      <c r="F24" s="36"/>
      <c r="G24" s="36"/>
      <c r="H24" s="36"/>
    </row>
    <row r="25" spans="1:9" ht="47.45" customHeight="1" x14ac:dyDescent="0.25">
      <c r="A25" s="64" t="s">
        <v>43</v>
      </c>
      <c r="B25" s="65" t="s">
        <v>9</v>
      </c>
      <c r="C25" s="65" t="s">
        <v>44</v>
      </c>
      <c r="D25" s="65" t="s">
        <v>45</v>
      </c>
      <c r="E25" s="65" t="s">
        <v>46</v>
      </c>
      <c r="F25" s="65" t="s">
        <v>47</v>
      </c>
      <c r="G25" s="65" t="s">
        <v>54</v>
      </c>
      <c r="H25" s="65" t="s">
        <v>55</v>
      </c>
      <c r="I25" s="66"/>
    </row>
    <row r="26" spans="1:9" ht="36.75" customHeight="1" x14ac:dyDescent="0.25">
      <c r="A26" s="67">
        <v>1</v>
      </c>
      <c r="B26" s="234" t="s">
        <v>142</v>
      </c>
      <c r="C26" s="68" t="s">
        <v>56</v>
      </c>
      <c r="D26" s="68" t="s">
        <v>167</v>
      </c>
      <c r="E26" s="69">
        <v>5</v>
      </c>
      <c r="F26" s="68" t="s">
        <v>48</v>
      </c>
      <c r="G26" s="68" t="s">
        <v>168</v>
      </c>
      <c r="H26" s="68" t="s">
        <v>169</v>
      </c>
      <c r="I26" s="66"/>
    </row>
    <row r="27" spans="1:9" ht="36.75" customHeight="1" x14ac:dyDescent="0.25">
      <c r="A27" s="67">
        <v>2</v>
      </c>
      <c r="B27" s="235"/>
      <c r="C27" s="68" t="s">
        <v>56</v>
      </c>
      <c r="D27" s="68" t="s">
        <v>170</v>
      </c>
      <c r="E27" s="69">
        <v>1</v>
      </c>
      <c r="F27" s="68" t="s">
        <v>48</v>
      </c>
      <c r="G27" s="68" t="s">
        <v>171</v>
      </c>
      <c r="H27" s="68" t="s">
        <v>171</v>
      </c>
      <c r="I27" s="66"/>
    </row>
    <row r="28" spans="1:9" ht="36.75" customHeight="1" x14ac:dyDescent="0.25">
      <c r="A28" s="67">
        <v>3</v>
      </c>
      <c r="B28" s="235"/>
      <c r="C28" s="68" t="s">
        <v>193</v>
      </c>
      <c r="D28" s="68" t="s">
        <v>194</v>
      </c>
      <c r="E28" s="69">
        <v>50</v>
      </c>
      <c r="F28" s="68" t="s">
        <v>195</v>
      </c>
      <c r="G28" s="68">
        <v>1.6</v>
      </c>
      <c r="H28" s="68">
        <f>E28*G28</f>
        <v>80</v>
      </c>
      <c r="I28" s="66"/>
    </row>
    <row r="29" spans="1:9" ht="36.75" customHeight="1" x14ac:dyDescent="0.25">
      <c r="A29" s="67">
        <v>4</v>
      </c>
      <c r="B29" s="235"/>
      <c r="C29" s="68" t="s">
        <v>196</v>
      </c>
      <c r="D29" s="68" t="s">
        <v>197</v>
      </c>
      <c r="E29" s="69">
        <v>60</v>
      </c>
      <c r="F29" s="68" t="s">
        <v>195</v>
      </c>
      <c r="G29" s="201">
        <v>2</v>
      </c>
      <c r="H29" s="68">
        <f>E29*G29</f>
        <v>120</v>
      </c>
      <c r="I29" s="66"/>
    </row>
    <row r="30" spans="1:9" ht="36.75" customHeight="1" x14ac:dyDescent="0.25">
      <c r="A30" s="67"/>
      <c r="B30" s="236"/>
      <c r="C30" s="68" t="s">
        <v>199</v>
      </c>
      <c r="D30" s="202"/>
      <c r="E30" s="69"/>
      <c r="F30" s="68"/>
      <c r="G30" s="68"/>
      <c r="H30" s="68">
        <v>270</v>
      </c>
      <c r="I30" s="66"/>
    </row>
  </sheetData>
  <mergeCells count="4">
    <mergeCell ref="B3:B7"/>
    <mergeCell ref="A13:C13"/>
    <mergeCell ref="A21:D21"/>
    <mergeCell ref="B26:B30"/>
  </mergeCells>
  <pageMargins left="0.7" right="0.7" top="0.75" bottom="0.75" header="0.3" footer="0.3"/>
  <pageSetup paperSize="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1:Y1"/>
  <sheetViews>
    <sheetView tabSelected="1" zoomScale="60" zoomScaleNormal="60" workbookViewId="0">
      <selection activeCell="AJ48" sqref="AJ48"/>
    </sheetView>
  </sheetViews>
  <sheetFormatPr defaultRowHeight="15" x14ac:dyDescent="0.25"/>
  <sheetData>
    <row r="1" spans="3:25" ht="20.25" x14ac:dyDescent="0.3">
      <c r="C1" s="63" t="s">
        <v>53</v>
      </c>
      <c r="L1" s="63" t="s">
        <v>52</v>
      </c>
      <c r="Y1" s="63" t="s">
        <v>210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Прил.1_Описание C&amp;C08</vt:lpstr>
      <vt:lpstr>Прил.2_Платы C&amp;C08</vt:lpstr>
      <vt:lpstr>Прил.3_Кабель станционный</vt:lpstr>
      <vt:lpstr>Прил.4_Шкафы</vt:lpstr>
      <vt:lpstr>Прил.5_Кросс</vt:lpstr>
      <vt:lpstr>Фото</vt:lpstr>
    </vt:vector>
  </TitlesOfParts>
  <Company>BIS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Снарская Галина Николаевна</dc:creator>
  <cp:lastModifiedBy>Азнагулова Айгуль Венеровна</cp:lastModifiedBy>
  <cp:lastPrinted>2019-09-05T07:38:21Z</cp:lastPrinted>
  <dcterms:created xsi:type="dcterms:W3CDTF">2017-05-02T09:55:41Z</dcterms:created>
  <dcterms:modified xsi:type="dcterms:W3CDTF">2020-12-01T06:25:01Z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