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r\DOCS\InsSetCom\Договорной отдел\АККУЮ\Мониторинг цен на сетевые устройства 2,3 класс\25М Клапаны 10UBA\"/>
    </mc:Choice>
  </mc:AlternateContent>
  <bookViews>
    <workbookView xWindow="-120" yWindow="-120" windowWidth="29040" windowHeight="15840" tabRatio="799"/>
  </bookViews>
  <sheets>
    <sheet name="Лист 1" sheetId="46" r:id="rId1"/>
  </sheets>
  <definedNames>
    <definedName name="_xlnm._FilterDatabase" localSheetId="0" hidden="1">'Лист 1'!$A$6:$Z$43</definedName>
    <definedName name="_xlnm.Print_Titles" localSheetId="0">'Лист 1'!$4:$5</definedName>
    <definedName name="_xlnm.Print_Area" localSheetId="0">'Лист 1'!$A$1:$Z$46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43" i="46" l="1"/>
  <c r="F42" i="46" l="1"/>
  <c r="F41" i="46"/>
  <c r="F40" i="46"/>
  <c r="F39" i="46"/>
  <c r="F38" i="46"/>
  <c r="F37" i="46"/>
  <c r="F36" i="46"/>
  <c r="F35" i="46"/>
  <c r="F34" i="46"/>
  <c r="F33" i="46"/>
  <c r="F32" i="46"/>
  <c r="F31" i="46"/>
  <c r="F30" i="46"/>
  <c r="F29" i="46"/>
  <c r="F28" i="46"/>
  <c r="F27" i="46"/>
  <c r="F26" i="46"/>
  <c r="F25" i="46"/>
  <c r="F24" i="46"/>
  <c r="F23" i="46"/>
  <c r="F22" i="46"/>
  <c r="F21" i="46"/>
  <c r="F20" i="46"/>
  <c r="F19" i="46"/>
  <c r="F18" i="46"/>
  <c r="F17" i="46"/>
  <c r="F16" i="46"/>
  <c r="F15" i="46"/>
  <c r="F14" i="46"/>
  <c r="F13" i="46"/>
  <c r="F12" i="46"/>
  <c r="F11" i="46"/>
  <c r="F10" i="46"/>
  <c r="F9" i="46"/>
  <c r="F8" i="46"/>
  <c r="F7" i="46"/>
</calcChain>
</file>

<file path=xl/sharedStrings.xml><?xml version="1.0" encoding="utf-8"?>
<sst xmlns="http://schemas.openxmlformats.org/spreadsheetml/2006/main" count="860" uniqueCount="101">
  <si>
    <t>-</t>
  </si>
  <si>
    <t>KKS</t>
  </si>
  <si>
    <t xml:space="preserve">RAL </t>
  </si>
  <si>
    <t>№</t>
  </si>
  <si>
    <t>500x500</t>
  </si>
  <si>
    <t>10UBA</t>
  </si>
  <si>
    <t>600x500</t>
  </si>
  <si>
    <t>800x600</t>
  </si>
  <si>
    <t>1000х800</t>
  </si>
  <si>
    <t>AKU-MAA0012</t>
  </si>
  <si>
    <t>15SAC51AA601</t>
  </si>
  <si>
    <t>15SAC51AA602</t>
  </si>
  <si>
    <t>15SAC31AA601</t>
  </si>
  <si>
    <t>15SAC31AA602</t>
  </si>
  <si>
    <t>15SAC31AA603</t>
  </si>
  <si>
    <t>15SAC31AA604</t>
  </si>
  <si>
    <t>15SAC51AA603</t>
  </si>
  <si>
    <t>15SAC51AA604</t>
  </si>
  <si>
    <t>15SAC51AA608</t>
  </si>
  <si>
    <t>15SAC51AA607</t>
  </si>
  <si>
    <t>15SAC51AA605</t>
  </si>
  <si>
    <t>15SAC51AA606</t>
  </si>
  <si>
    <t>15SAC34AA601</t>
  </si>
  <si>
    <t>Обратный клапан, взрывозащищенный и коррозионностойкий</t>
  </si>
  <si>
    <t>15SAC34AA602</t>
  </si>
  <si>
    <t>15SAC54AA606</t>
  </si>
  <si>
    <t>15SAC54AA605</t>
  </si>
  <si>
    <t>15SAC54AA601</t>
  </si>
  <si>
    <t>15SAC54AA602</t>
  </si>
  <si>
    <t>15SAC54AA603</t>
  </si>
  <si>
    <t>15SAC54AA604</t>
  </si>
  <si>
    <t>15SAC34AA603</t>
  </si>
  <si>
    <t>15SAC34AA604</t>
  </si>
  <si>
    <t>15SAC54AA608</t>
  </si>
  <si>
    <t>15SAC54AA607</t>
  </si>
  <si>
    <t>15SAE42AA601</t>
  </si>
  <si>
    <t>15SAE42AA602</t>
  </si>
  <si>
    <t>15SAE22AA601</t>
  </si>
  <si>
    <t>15SAE22AA602</t>
  </si>
  <si>
    <t>15SAE42AA603</t>
  </si>
  <si>
    <t>15SAE42AA604</t>
  </si>
  <si>
    <t>15SAE41AA601</t>
  </si>
  <si>
    <t>15SAE41AA602</t>
  </si>
  <si>
    <t>15SAE21AA601</t>
  </si>
  <si>
    <t>15SAE21AA602</t>
  </si>
  <si>
    <t>15SAE41AA603</t>
  </si>
  <si>
    <t>15SAE41AA604</t>
  </si>
  <si>
    <t>AKU.0120.10UBA.0.HV.TB0003
AKU-MAA0029
AKU-MAA0027
AKU-MAA0028</t>
  </si>
  <si>
    <t>3Н</t>
  </si>
  <si>
    <t>1000х1000</t>
  </si>
  <si>
    <t>800x500</t>
  </si>
  <si>
    <t>1000x800</t>
  </si>
  <si>
    <t>1000x1000</t>
  </si>
  <si>
    <t>400x250</t>
  </si>
  <si>
    <t>90</t>
  </si>
  <si>
    <t>__</t>
  </si>
  <si>
    <t>II</t>
  </si>
  <si>
    <t>QA4</t>
  </si>
  <si>
    <t>*</t>
  </si>
  <si>
    <t xml:space="preserve">* Масса, указанная в настоящей спецификации, может быть уточнена по результатам разработки рабочей конструкторской документации без изменения стоимости и сроков поставки / The weight indicated in this specification can vary depending on the results of the detailed design construction development within the limits approved with the equipment designer without changes of supply cost and deadlines </t>
  </si>
  <si>
    <t xml:space="preserve">** Указанные сроки являются предельными и при согласовании закупочной документации могут быть изменены на более ранние. / The specified dates are deadlines and can be changed to earlier ones during the approval of the procurement documentation. </t>
  </si>
  <si>
    <t>Спецификация на поставку Клапанов обратных_здание 10UBA_AKU/ISK-21-060/Delivery specification for check valves_building 10UBA_AKU/ISK-21-060</t>
  </si>
  <si>
    <t>Клапан обратный/Check valve</t>
  </si>
  <si>
    <t>Клапан обратный на воздухе/Check air valve</t>
  </si>
  <si>
    <t>Ф/flanged</t>
  </si>
  <si>
    <t>Ц/zinc coated</t>
  </si>
  <si>
    <t xml:space="preserve">С двумя ответными фланцами, крепежом, прокладками/ with two counter flanges, fasteners, seals </t>
  </si>
  <si>
    <t>Март/March 2022**</t>
  </si>
  <si>
    <t xml:space="preserve">С двумя ответными фланцами, крепежом, прокладками  / with two counter flanges, fasteners, seals </t>
  </si>
  <si>
    <t xml:space="preserve">С двумя ответными фланцами, крепежом, прокладками / with two counter flanges, fasteners, seals  </t>
  </si>
  <si>
    <t>Обратный клапан/ check valve</t>
  </si>
  <si>
    <t>С/welded</t>
  </si>
  <si>
    <t>НЖ/stainless steel</t>
  </si>
  <si>
    <t xml:space="preserve">С двумя ответными фланцами, крепежом, прокладками/ / with two counter flanges, fasteners, seals   </t>
  </si>
  <si>
    <t>Обратный клапан, взрывозащищенный и коррозионностойкий/Explosion-proof and corrosion proof check valve</t>
  </si>
  <si>
    <t>Наименование оборудования, изделий и материалов/Name of equipment, articles and materials</t>
  </si>
  <si>
    <t>KKS Здания/ Building KKS</t>
  </si>
  <si>
    <t>KKS системы/ system KKS</t>
  </si>
  <si>
    <t>Шифр рабочей документации/Code of detailed design documentation</t>
  </si>
  <si>
    <t>Характеристики изделий/ Article characteristics</t>
  </si>
  <si>
    <t>Наименование изделия/Name of article</t>
  </si>
  <si>
    <t xml:space="preserve">Наименование согласно Спецификации рабочего проекта/ Name according to the Specification of the detailed design </t>
  </si>
  <si>
    <t>Шифр рабочего проекта/Code of detailed design</t>
  </si>
  <si>
    <t>Функциональное назначение/Functional use</t>
  </si>
  <si>
    <t>Размеры внутреннего сечения, мм/ Dimensions of inner section, mm</t>
  </si>
  <si>
    <t>Тип присоединения/Type of connection</t>
  </si>
  <si>
    <t>Предел огнестойкости, мин/ fire resistance rating, min</t>
  </si>
  <si>
    <t xml:space="preserve">Материал/material </t>
  </si>
  <si>
    <t xml:space="preserve">Требования по нанесению АКЗ/Requirements to application of anti-corrosion protection </t>
  </si>
  <si>
    <t>Тип привода/ Type of drive</t>
  </si>
  <si>
    <t>Напряжение привода, В/Drive voltage, V</t>
  </si>
  <si>
    <t>Комплект поставки/Scope of supply</t>
  </si>
  <si>
    <t>Класс безопасности
по НП-001-97
 (ПНАЭ Г-01-011-97, ОПБ-88/97)/Safety class according to NP-001-97 (PNAE G-01-011-97, OPB-88/97)</t>
  </si>
  <si>
    <t>Категория сейсмостойкости/seismic category</t>
  </si>
  <si>
    <t>Категория обеспечения качества по СТО СМК-ПКФ-015-06/Quality assurance category according to STO SMK-PKF-015-06</t>
  </si>
  <si>
    <t>Взрывозащищенное исполнение/Explosion-proof design</t>
  </si>
  <si>
    <t>№ План качества/Quality Plan No.</t>
  </si>
  <si>
    <t>Количество элементов  по РКД, шт./Number of items according to the detailed design construction documentation, pcs.</t>
  </si>
  <si>
    <t>Площадь элементов  по РКД, м.кв./Area of items according to the detailed design construction documentation, sqm</t>
  </si>
  <si>
    <t>Вес изделий по РКД, кг./Weight of items according to the detailed design construction documentation, kg</t>
  </si>
  <si>
    <t>срок поставки/Delivery 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</si>
</sst>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charset val="204"/>
      <scheme val="minor"/>
    </font>
    <font>
      <sz val="10"/>
      <name val="Arial Cyr"/>
      <charset val="204"/>
    </font>
    <font>
      <sz val="11"/>
      <color theme="1"/>
      <name val="Calibri"/>
      <family val="2"/>
      <charset val="204"/>
      <scheme val="minor"/>
    </font>
    <font>
      <sz val="11"/>
      <color rgb="FF000000"/>
      <name val="Calibri"/>
      <family val="2"/>
      <charset val="204"/>
    </font>
    <font>
      <sz val="16"/>
      <color theme="1"/>
      <name val="Times New Roman"/>
      <family val="1"/>
      <charset val="204"/>
    </font>
    <font>
      <sz val="10"/>
      <color indexed="8"/>
      <name val="Arial"/>
      <family val="2"/>
    </font>
    <font>
      <sz val="16"/>
      <color rgb="FFC00000"/>
      <name val="Times New Roman"/>
      <family val="1"/>
      <charset val="204"/>
    </font>
    <font>
      <sz val="16"/>
      <name val="Times New Roman"/>
      <family val="1"/>
      <charset val="204"/>
    </font>
    <font>
      <sz val="16"/>
      <name val="Calibri"/>
      <family val="2"/>
      <charset val="204"/>
      <scheme val="minor"/>
    </font>
    <font>
      <sz val="16"/>
      <color theme="1"/>
      <name val="Calibri"/>
      <family val="2"/>
      <charset val="204"/>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6">
    <xf numFmtId="0" fontId="0" fillId="0" borderId="0"/>
    <xf numFmtId="0" fontId="1" fillId="0" borderId="0"/>
    <xf numFmtId="0" fontId="2" fillId="0" borderId="0"/>
    <xf numFmtId="0" fontId="2" fillId="0" borderId="0"/>
    <xf numFmtId="0" fontId="3" fillId="0" borderId="0"/>
    <xf numFmtId="0" fontId="5" fillId="0" borderId="0"/>
  </cellStyleXfs>
  <cellXfs count="44">
    <xf numFmtId="0" fontId="0" fillId="0" borderId="0" xfId="0"/>
    <xf numFmtId="49" fontId="4" fillId="2" borderId="1" xfId="0" applyNumberFormat="1" applyFont="1" applyFill="1" applyBorder="1" applyAlignment="1">
      <alignment horizontal="center" vertical="center" textRotation="90" wrapText="1"/>
    </xf>
    <xf numFmtId="0" fontId="4" fillId="2" borderId="0" xfId="0" applyFont="1" applyFill="1"/>
    <xf numFmtId="0" fontId="4" fillId="0" borderId="0" xfId="0" applyFont="1"/>
    <xf numFmtId="14" fontId="4" fillId="2" borderId="0" xfId="0" applyNumberFormat="1" applyFont="1" applyFill="1" applyAlignment="1">
      <alignment wrapText="1"/>
    </xf>
    <xf numFmtId="0" fontId="4" fillId="0" borderId="0" xfId="0" applyFont="1" applyBorder="1" applyAlignment="1">
      <alignment vertical="center" wrapText="1" shrinkToFit="1"/>
    </xf>
    <xf numFmtId="0" fontId="4" fillId="0" borderId="0" xfId="0" applyFont="1" applyBorder="1" applyAlignment="1">
      <alignment horizontal="center" vertical="center" wrapText="1" shrinkToFit="1"/>
    </xf>
    <xf numFmtId="0" fontId="4" fillId="0" borderId="0" xfId="0" applyFont="1" applyBorder="1" applyAlignment="1">
      <alignment vertical="center" textRotation="90" wrapText="1" shrinkToFit="1"/>
    </xf>
    <xf numFmtId="0" fontId="6" fillId="0" borderId="0" xfId="0" applyFont="1" applyBorder="1" applyAlignment="1">
      <alignment vertical="center" wrapText="1" shrinkToFit="1"/>
    </xf>
    <xf numFmtId="2" fontId="4" fillId="0" borderId="0" xfId="0" applyNumberFormat="1" applyFont="1" applyBorder="1" applyAlignment="1">
      <alignment vertical="center" wrapText="1" shrinkToFit="1"/>
    </xf>
    <xf numFmtId="3" fontId="4" fillId="0" borderId="0" xfId="0" applyNumberFormat="1" applyFont="1" applyBorder="1" applyAlignment="1">
      <alignment vertical="center" wrapText="1" shrinkToFit="1"/>
    </xf>
    <xf numFmtId="0" fontId="7" fillId="2" borderId="0" xfId="0" applyFont="1" applyFill="1" applyAlignment="1">
      <alignment vertical="center" wrapText="1"/>
    </xf>
    <xf numFmtId="0" fontId="7" fillId="0" borderId="0" xfId="0" applyFont="1" applyFill="1" applyAlignment="1">
      <alignment vertical="center" wrapText="1"/>
    </xf>
    <xf numFmtId="0" fontId="7" fillId="2" borderId="0" xfId="0" applyFont="1" applyFill="1"/>
    <xf numFmtId="0" fontId="7" fillId="0" borderId="0" xfId="0" applyFont="1" applyFill="1"/>
    <xf numFmtId="3" fontId="4"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0" borderId="0" xfId="0" applyFont="1" applyAlignment="1">
      <alignment textRotation="90"/>
    </xf>
    <xf numFmtId="0" fontId="8" fillId="0" borderId="0" xfId="0" applyFont="1" applyFill="1" applyBorder="1"/>
    <xf numFmtId="0" fontId="8" fillId="0" borderId="0" xfId="0" applyFont="1" applyBorder="1"/>
    <xf numFmtId="0" fontId="8" fillId="0" borderId="0" xfId="0" applyFont="1"/>
    <xf numFmtId="0" fontId="9" fillId="0" borderId="0" xfId="0" applyFont="1"/>
    <xf numFmtId="0" fontId="4" fillId="0" borderId="0" xfId="0" applyFont="1" applyAlignment="1">
      <alignment horizontal="center"/>
    </xf>
    <xf numFmtId="2" fontId="4" fillId="0" borderId="0" xfId="0" applyNumberFormat="1" applyFont="1"/>
    <xf numFmtId="3" fontId="4" fillId="0" borderId="0" xfId="0" applyNumberFormat="1" applyFont="1"/>
    <xf numFmtId="0" fontId="4" fillId="0" borderId="2" xfId="0" applyFont="1" applyBorder="1"/>
    <xf numFmtId="0" fontId="7" fillId="0" borderId="1" xfId="0" applyFont="1" applyFill="1" applyBorder="1" applyAlignment="1">
      <alignment horizontal="center" vertical="center" wrapText="1" shrinkToFit="1"/>
    </xf>
    <xf numFmtId="0" fontId="7" fillId="0" borderId="1" xfId="0" applyFont="1" applyFill="1" applyBorder="1" applyAlignment="1">
      <alignment horizontal="center" vertical="center" textRotation="90" wrapText="1" shrinkToFit="1"/>
    </xf>
    <xf numFmtId="0" fontId="7" fillId="0" borderId="1" xfId="0" applyFont="1" applyFill="1" applyBorder="1" applyAlignment="1">
      <alignment horizontal="center" vertical="center" shrinkToFit="1"/>
    </xf>
    <xf numFmtId="0" fontId="7" fillId="0" borderId="0" xfId="5" applyFont="1" applyFill="1" applyBorder="1" applyAlignment="1">
      <alignment horizontal="left" vertical="center" wrapText="1"/>
    </xf>
    <xf numFmtId="0" fontId="7" fillId="0" borderId="0" xfId="5" applyFont="1" applyFill="1" applyBorder="1" applyAlignment="1">
      <alignment horizontal="left" vertical="center"/>
    </xf>
    <xf numFmtId="0" fontId="7" fillId="0" borderId="1" xfId="0" applyFont="1" applyFill="1" applyBorder="1" applyAlignment="1">
      <alignment horizontal="center" vertical="center" textRotation="90" wrapText="1" shrinkToFit="1"/>
    </xf>
    <xf numFmtId="0" fontId="7" fillId="2" borderId="1" xfId="0" applyFont="1" applyFill="1" applyBorder="1" applyAlignment="1">
      <alignment horizontal="center" vertical="center" textRotation="90" wrapText="1" shrinkToFit="1"/>
    </xf>
    <xf numFmtId="0" fontId="7" fillId="0" borderId="1" xfId="0" applyFont="1" applyFill="1" applyBorder="1" applyAlignment="1">
      <alignment horizontal="center" vertical="center" wrapText="1" shrinkToFit="1"/>
    </xf>
    <xf numFmtId="14" fontId="7" fillId="2" borderId="1" xfId="0" applyNumberFormat="1" applyFont="1" applyFill="1" applyBorder="1" applyAlignment="1">
      <alignment horizontal="center" vertical="center" wrapText="1"/>
    </xf>
    <xf numFmtId="2" fontId="7" fillId="0" borderId="1" xfId="0" applyNumberFormat="1" applyFont="1" applyFill="1" applyBorder="1" applyAlignment="1">
      <alignment horizontal="center" vertical="center" textRotation="90" wrapText="1" shrinkToFit="1"/>
    </xf>
    <xf numFmtId="3" fontId="7" fillId="0" borderId="1" xfId="0" applyNumberFormat="1" applyFont="1" applyFill="1" applyBorder="1" applyAlignment="1">
      <alignment horizontal="center" vertical="center" textRotation="90" wrapText="1" shrinkToFit="1"/>
    </xf>
    <xf numFmtId="0" fontId="4" fillId="0" borderId="0" xfId="0" applyFont="1" applyAlignment="1">
      <alignment horizontal="center" vertical="center"/>
    </xf>
    <xf numFmtId="0" fontId="4" fillId="2" borderId="0" xfId="0" applyFont="1" applyFill="1" applyBorder="1" applyAlignment="1">
      <alignment vertical="center" wrapText="1" shrinkToFit="1"/>
    </xf>
    <xf numFmtId="0" fontId="7" fillId="2" borderId="1" xfId="0" applyFont="1" applyFill="1" applyBorder="1" applyAlignment="1">
      <alignment horizontal="center" vertical="center" wrapText="1" shrinkToFit="1"/>
    </xf>
    <xf numFmtId="0" fontId="7" fillId="2" borderId="1" xfId="0" applyFont="1" applyFill="1" applyBorder="1" applyAlignment="1">
      <alignment horizontal="center" vertical="center" shrinkToFit="1"/>
    </xf>
    <xf numFmtId="0" fontId="4" fillId="0" borderId="2" xfId="0" applyFont="1" applyBorder="1" applyAlignment="1">
      <alignment horizontal="center" vertical="center"/>
    </xf>
  </cellXfs>
  <cellStyles count="6">
    <cellStyle name="Обычный" xfId="0" builtinId="0"/>
    <cellStyle name="Обычный 2" xfId="4"/>
    <cellStyle name="Обычный 2 2" xfId="1"/>
    <cellStyle name="Обычный 2 3" xfId="2"/>
    <cellStyle name="Обычный 4 3 4 2 2" xfId="3"/>
    <cellStyle name="Обычный_Лист1" xfId="5"/>
  </cellStyles>
  <dxfs count="1">
    <dxf>
      <font>
        <color rgb="FF9C0006"/>
      </font>
      <fill>
        <patternFill>
          <bgColor rgb="FFFFC7CE"/>
        </patternFill>
      </fill>
    </dxf>
  </dxfs>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2:AO46"/>
  <sheetViews>
    <sheetView tabSelected="1" view="pageBreakPreview" zoomScale="40" zoomScaleNormal="40" zoomScaleSheetLayoutView="40" workbookViewId="0">
      <selection activeCell="AE5" sqref="AE5"/>
    </sheetView>
  </sheetViews>
  <sheetFormatPr defaultColWidth="9.140625" defaultRowHeight="20.25" outlineLevelRow="1" outlineLevelCol="1" x14ac:dyDescent="0.3"/>
  <cols>
    <col min="1" max="1" width="9" style="4" customWidth="1"/>
    <col min="2" max="2" width="28" style="3" bestFit="1" customWidth="1"/>
    <col min="3" max="3" width="28" style="2" customWidth="1"/>
    <col min="4" max="4" width="73.140625" style="3" customWidth="1"/>
    <col min="5" max="5" width="18" style="3" bestFit="1" customWidth="1"/>
    <col min="6" max="6" width="25.140625" style="3" customWidth="1"/>
    <col min="7" max="7" width="59.28515625" style="24" customWidth="1"/>
    <col min="8" max="8" width="10.42578125" style="3" customWidth="1"/>
    <col min="9" max="9" width="17.7109375" style="3" customWidth="1"/>
    <col min="10" max="10" width="17.140625" style="3" customWidth="1"/>
    <col min="11" max="11" width="12" style="3" bestFit="1" customWidth="1"/>
    <col min="12" max="12" width="18" style="3" bestFit="1" customWidth="1"/>
    <col min="13" max="13" width="12" style="19" bestFit="1" customWidth="1"/>
    <col min="14" max="14" width="9.85546875" style="3" customWidth="1"/>
    <col min="15" max="15" width="10.28515625" style="3" customWidth="1"/>
    <col min="16" max="16" width="9.85546875" style="3" customWidth="1"/>
    <col min="17" max="17" width="40.85546875" style="3" customWidth="1"/>
    <col min="18" max="18" width="20.140625" style="3" customWidth="1"/>
    <col min="19" max="19" width="12.42578125" style="3" customWidth="1"/>
    <col min="20" max="20" width="12.5703125" style="3" customWidth="1"/>
    <col min="21" max="21" width="10.85546875" style="3" customWidth="1"/>
    <col min="22" max="22" width="12.28515625" style="3" customWidth="1" outlineLevel="1"/>
    <col min="23" max="23" width="15.5703125" style="3" customWidth="1"/>
    <col min="24" max="24" width="14.42578125" style="25" customWidth="1"/>
    <col min="25" max="25" width="14.140625" style="26" customWidth="1"/>
    <col min="26" max="26" width="21.140625" style="3" customWidth="1"/>
    <col min="27" max="41" width="9.140625" style="2"/>
    <col min="42" max="16384" width="9.140625" style="3"/>
  </cols>
  <sheetData>
    <row r="2" spans="1:41" x14ac:dyDescent="0.3">
      <c r="A2" s="39" t="s">
        <v>61</v>
      </c>
      <c r="B2" s="39"/>
      <c r="C2" s="39"/>
      <c r="D2" s="39"/>
      <c r="E2" s="39"/>
      <c r="F2" s="39"/>
      <c r="G2" s="39"/>
      <c r="H2" s="39"/>
      <c r="I2" s="39"/>
      <c r="J2" s="39"/>
      <c r="K2" s="39"/>
      <c r="L2" s="39"/>
      <c r="M2" s="39"/>
      <c r="N2" s="39"/>
      <c r="O2" s="39"/>
      <c r="P2" s="39"/>
      <c r="Q2" s="39"/>
      <c r="R2" s="39"/>
      <c r="S2" s="39"/>
      <c r="T2" s="39"/>
      <c r="U2" s="39"/>
      <c r="V2" s="39"/>
      <c r="W2" s="39"/>
      <c r="X2" s="39"/>
      <c r="Y2" s="39"/>
      <c r="Z2" s="39"/>
      <c r="AM2" s="3"/>
      <c r="AN2" s="3"/>
      <c r="AO2" s="3"/>
    </row>
    <row r="3" spans="1:41" ht="21.75" customHeight="1" x14ac:dyDescent="0.3">
      <c r="B3" s="5"/>
      <c r="C3" s="40"/>
      <c r="D3" s="5"/>
      <c r="E3" s="5"/>
      <c r="F3" s="5"/>
      <c r="G3" s="6"/>
      <c r="H3" s="5"/>
      <c r="I3" s="5"/>
      <c r="J3" s="5"/>
      <c r="K3" s="5"/>
      <c r="L3" s="5"/>
      <c r="M3" s="7"/>
      <c r="N3" s="5"/>
      <c r="O3" s="5"/>
      <c r="P3" s="5"/>
      <c r="Q3" s="5"/>
      <c r="R3" s="5"/>
      <c r="S3" s="5"/>
      <c r="T3" s="5"/>
      <c r="U3" s="5"/>
      <c r="V3" s="8"/>
      <c r="W3" s="5"/>
      <c r="X3" s="9"/>
      <c r="Y3" s="10"/>
      <c r="Z3" s="5"/>
    </row>
    <row r="4" spans="1:41" s="12" customFormat="1" ht="97.5" customHeight="1" outlineLevel="1" x14ac:dyDescent="0.25">
      <c r="A4" s="36" t="s">
        <v>3</v>
      </c>
      <c r="B4" s="35" t="s">
        <v>75</v>
      </c>
      <c r="C4" s="35"/>
      <c r="D4" s="35"/>
      <c r="E4" s="33" t="s">
        <v>76</v>
      </c>
      <c r="F4" s="35" t="s">
        <v>77</v>
      </c>
      <c r="G4" s="28" t="s">
        <v>78</v>
      </c>
      <c r="H4" s="35" t="s">
        <v>79</v>
      </c>
      <c r="I4" s="35"/>
      <c r="J4" s="35"/>
      <c r="K4" s="35"/>
      <c r="L4" s="35"/>
      <c r="M4" s="35"/>
      <c r="N4" s="35"/>
      <c r="O4" s="35"/>
      <c r="P4" s="35"/>
      <c r="Q4" s="35"/>
      <c r="R4" s="33" t="s">
        <v>92</v>
      </c>
      <c r="S4" s="33" t="s">
        <v>93</v>
      </c>
      <c r="T4" s="34" t="s">
        <v>94</v>
      </c>
      <c r="U4" s="33" t="s">
        <v>95</v>
      </c>
      <c r="V4" s="33" t="s">
        <v>96</v>
      </c>
      <c r="W4" s="33" t="s">
        <v>97</v>
      </c>
      <c r="X4" s="37" t="s">
        <v>98</v>
      </c>
      <c r="Y4" s="38" t="s">
        <v>99</v>
      </c>
      <c r="Z4" s="33" t="s">
        <v>100</v>
      </c>
      <c r="AA4" s="11"/>
      <c r="AB4" s="11"/>
      <c r="AC4" s="11"/>
      <c r="AD4" s="11"/>
      <c r="AE4" s="11"/>
      <c r="AF4" s="11"/>
      <c r="AG4" s="11"/>
      <c r="AH4" s="11"/>
      <c r="AI4" s="11"/>
      <c r="AJ4" s="11"/>
      <c r="AK4" s="11"/>
      <c r="AL4" s="11"/>
      <c r="AM4" s="11"/>
      <c r="AN4" s="11"/>
      <c r="AO4" s="11"/>
    </row>
    <row r="5" spans="1:41" s="12" customFormat="1" ht="405.75" outlineLevel="1" x14ac:dyDescent="0.25">
      <c r="A5" s="36"/>
      <c r="B5" s="28" t="s">
        <v>1</v>
      </c>
      <c r="C5" s="41" t="s">
        <v>80</v>
      </c>
      <c r="D5" s="28" t="s">
        <v>81</v>
      </c>
      <c r="E5" s="33"/>
      <c r="F5" s="35"/>
      <c r="G5" s="28" t="s">
        <v>82</v>
      </c>
      <c r="H5" s="29" t="s">
        <v>83</v>
      </c>
      <c r="I5" s="29" t="s">
        <v>84</v>
      </c>
      <c r="J5" s="29" t="s">
        <v>85</v>
      </c>
      <c r="K5" s="29" t="s">
        <v>86</v>
      </c>
      <c r="L5" s="29" t="s">
        <v>87</v>
      </c>
      <c r="M5" s="29" t="s">
        <v>88</v>
      </c>
      <c r="N5" s="29" t="s">
        <v>2</v>
      </c>
      <c r="O5" s="29" t="s">
        <v>89</v>
      </c>
      <c r="P5" s="29" t="s">
        <v>90</v>
      </c>
      <c r="Q5" s="28" t="s">
        <v>91</v>
      </c>
      <c r="R5" s="33"/>
      <c r="S5" s="33"/>
      <c r="T5" s="34"/>
      <c r="U5" s="33"/>
      <c r="V5" s="33"/>
      <c r="W5" s="33"/>
      <c r="X5" s="37"/>
      <c r="Y5" s="38"/>
      <c r="Z5" s="33"/>
      <c r="AA5" s="11"/>
      <c r="AB5" s="11"/>
      <c r="AC5" s="11"/>
      <c r="AD5" s="11"/>
      <c r="AE5" s="11"/>
      <c r="AF5" s="11"/>
      <c r="AG5" s="11"/>
      <c r="AH5" s="11"/>
      <c r="AI5" s="11"/>
      <c r="AJ5" s="11"/>
      <c r="AK5" s="11"/>
      <c r="AL5" s="11"/>
      <c r="AM5" s="11"/>
      <c r="AN5" s="11"/>
      <c r="AO5" s="11"/>
    </row>
    <row r="6" spans="1:41" s="14" customFormat="1" ht="26.25" customHeight="1" x14ac:dyDescent="0.3">
      <c r="A6" s="30">
        <v>1</v>
      </c>
      <c r="B6" s="30">
        <v>2</v>
      </c>
      <c r="C6" s="42">
        <v>3</v>
      </c>
      <c r="D6" s="30">
        <v>4</v>
      </c>
      <c r="E6" s="30">
        <v>5</v>
      </c>
      <c r="F6" s="30">
        <v>6</v>
      </c>
      <c r="G6" s="30">
        <v>7</v>
      </c>
      <c r="H6" s="30">
        <v>8</v>
      </c>
      <c r="I6" s="30">
        <v>9</v>
      </c>
      <c r="J6" s="30">
        <v>10</v>
      </c>
      <c r="K6" s="30">
        <v>11</v>
      </c>
      <c r="L6" s="30">
        <v>12</v>
      </c>
      <c r="M6" s="30">
        <v>13</v>
      </c>
      <c r="N6" s="30">
        <v>14</v>
      </c>
      <c r="O6" s="30">
        <v>15</v>
      </c>
      <c r="P6" s="30">
        <v>16</v>
      </c>
      <c r="Q6" s="30">
        <v>17</v>
      </c>
      <c r="R6" s="30">
        <v>18</v>
      </c>
      <c r="S6" s="30">
        <v>19</v>
      </c>
      <c r="T6" s="30">
        <v>20</v>
      </c>
      <c r="U6" s="30">
        <v>21</v>
      </c>
      <c r="V6" s="30">
        <v>22</v>
      </c>
      <c r="W6" s="30">
        <v>23</v>
      </c>
      <c r="X6" s="30">
        <v>24</v>
      </c>
      <c r="Y6" s="30">
        <v>25</v>
      </c>
      <c r="Z6" s="30">
        <v>26</v>
      </c>
      <c r="AA6" s="13"/>
      <c r="AB6" s="13"/>
      <c r="AC6" s="13"/>
      <c r="AD6" s="13"/>
      <c r="AE6" s="13"/>
      <c r="AF6" s="13"/>
      <c r="AG6" s="13"/>
      <c r="AH6" s="13"/>
      <c r="AI6" s="13"/>
      <c r="AJ6" s="13"/>
      <c r="AK6" s="13"/>
      <c r="AL6" s="13"/>
      <c r="AM6" s="13"/>
      <c r="AN6" s="13"/>
      <c r="AO6" s="13"/>
    </row>
    <row r="7" spans="1:41" s="2" customFormat="1" ht="112.5" customHeight="1" x14ac:dyDescent="0.3">
      <c r="A7" s="15">
        <v>1</v>
      </c>
      <c r="B7" s="17" t="s">
        <v>10</v>
      </c>
      <c r="C7" s="17" t="s">
        <v>62</v>
      </c>
      <c r="D7" s="17" t="s">
        <v>63</v>
      </c>
      <c r="E7" s="16" t="s">
        <v>5</v>
      </c>
      <c r="F7" s="17" t="str">
        <f>LEFT(B7,7)</f>
        <v>15SAC51</v>
      </c>
      <c r="G7" s="16" t="s">
        <v>47</v>
      </c>
      <c r="H7" s="16" t="s">
        <v>0</v>
      </c>
      <c r="I7" s="16" t="s">
        <v>8</v>
      </c>
      <c r="J7" s="16" t="s">
        <v>64</v>
      </c>
      <c r="K7" s="16" t="s">
        <v>54</v>
      </c>
      <c r="L7" s="16" t="s">
        <v>65</v>
      </c>
      <c r="M7" s="1" t="s">
        <v>9</v>
      </c>
      <c r="N7" s="16" t="s">
        <v>55</v>
      </c>
      <c r="O7" s="16" t="s">
        <v>0</v>
      </c>
      <c r="P7" s="16" t="s">
        <v>0</v>
      </c>
      <c r="Q7" s="16" t="s">
        <v>66</v>
      </c>
      <c r="R7" s="16" t="s">
        <v>48</v>
      </c>
      <c r="S7" s="17" t="s">
        <v>56</v>
      </c>
      <c r="T7" s="16" t="s">
        <v>57</v>
      </c>
      <c r="U7" s="16" t="s">
        <v>0</v>
      </c>
      <c r="V7" s="16" t="s">
        <v>55</v>
      </c>
      <c r="W7" s="18">
        <v>1</v>
      </c>
      <c r="X7" s="16" t="s">
        <v>0</v>
      </c>
      <c r="Y7" s="16" t="s">
        <v>58</v>
      </c>
      <c r="Z7" s="16" t="s">
        <v>67</v>
      </c>
    </row>
    <row r="8" spans="1:41" s="2" customFormat="1" ht="114.75" x14ac:dyDescent="0.3">
      <c r="A8" s="15">
        <v>2</v>
      </c>
      <c r="B8" s="17" t="s">
        <v>11</v>
      </c>
      <c r="C8" s="17" t="s">
        <v>62</v>
      </c>
      <c r="D8" s="17" t="s">
        <v>63</v>
      </c>
      <c r="E8" s="16" t="s">
        <v>5</v>
      </c>
      <c r="F8" s="17" t="str">
        <f t="shared" ref="F8:F22" si="0">LEFT(B8,7)</f>
        <v>15SAC51</v>
      </c>
      <c r="G8" s="16" t="s">
        <v>47</v>
      </c>
      <c r="H8" s="16" t="s">
        <v>0</v>
      </c>
      <c r="I8" s="16" t="s">
        <v>8</v>
      </c>
      <c r="J8" s="16" t="s">
        <v>64</v>
      </c>
      <c r="K8" s="16" t="s">
        <v>54</v>
      </c>
      <c r="L8" s="16" t="s">
        <v>65</v>
      </c>
      <c r="M8" s="1" t="s">
        <v>9</v>
      </c>
      <c r="N8" s="16" t="s">
        <v>55</v>
      </c>
      <c r="O8" s="16" t="s">
        <v>0</v>
      </c>
      <c r="P8" s="16" t="s">
        <v>0</v>
      </c>
      <c r="Q8" s="16" t="s">
        <v>68</v>
      </c>
      <c r="R8" s="16" t="s">
        <v>48</v>
      </c>
      <c r="S8" s="17" t="s">
        <v>56</v>
      </c>
      <c r="T8" s="16" t="s">
        <v>57</v>
      </c>
      <c r="U8" s="16" t="s">
        <v>0</v>
      </c>
      <c r="V8" s="16" t="s">
        <v>55</v>
      </c>
      <c r="W8" s="18">
        <v>1</v>
      </c>
      <c r="X8" s="16" t="s">
        <v>0</v>
      </c>
      <c r="Y8" s="16" t="s">
        <v>58</v>
      </c>
      <c r="Z8" s="16" t="s">
        <v>67</v>
      </c>
    </row>
    <row r="9" spans="1:41" s="2" customFormat="1" ht="114.75" x14ac:dyDescent="0.3">
      <c r="A9" s="15">
        <v>3</v>
      </c>
      <c r="B9" s="17" t="s">
        <v>12</v>
      </c>
      <c r="C9" s="17" t="s">
        <v>62</v>
      </c>
      <c r="D9" s="17" t="s">
        <v>63</v>
      </c>
      <c r="E9" s="16" t="s">
        <v>5</v>
      </c>
      <c r="F9" s="17" t="str">
        <f t="shared" si="0"/>
        <v>15SAC31</v>
      </c>
      <c r="G9" s="16" t="s">
        <v>47</v>
      </c>
      <c r="H9" s="16" t="s">
        <v>0</v>
      </c>
      <c r="I9" s="16" t="s">
        <v>49</v>
      </c>
      <c r="J9" s="16" t="s">
        <v>64</v>
      </c>
      <c r="K9" s="16" t="s">
        <v>54</v>
      </c>
      <c r="L9" s="16" t="s">
        <v>65</v>
      </c>
      <c r="M9" s="1" t="s">
        <v>9</v>
      </c>
      <c r="N9" s="16" t="s">
        <v>55</v>
      </c>
      <c r="O9" s="16" t="s">
        <v>0</v>
      </c>
      <c r="P9" s="16" t="s">
        <v>0</v>
      </c>
      <c r="Q9" s="16" t="s">
        <v>69</v>
      </c>
      <c r="R9" s="16" t="s">
        <v>48</v>
      </c>
      <c r="S9" s="17" t="s">
        <v>56</v>
      </c>
      <c r="T9" s="16" t="s">
        <v>57</v>
      </c>
      <c r="U9" s="16" t="s">
        <v>0</v>
      </c>
      <c r="V9" s="16" t="s">
        <v>55</v>
      </c>
      <c r="W9" s="18">
        <v>1</v>
      </c>
      <c r="X9" s="16" t="s">
        <v>0</v>
      </c>
      <c r="Y9" s="16" t="s">
        <v>58</v>
      </c>
      <c r="Z9" s="16" t="s">
        <v>67</v>
      </c>
    </row>
    <row r="10" spans="1:41" s="2" customFormat="1" ht="114.75" x14ac:dyDescent="0.3">
      <c r="A10" s="15">
        <v>4</v>
      </c>
      <c r="B10" s="17" t="s">
        <v>13</v>
      </c>
      <c r="C10" s="17" t="s">
        <v>62</v>
      </c>
      <c r="D10" s="17" t="s">
        <v>63</v>
      </c>
      <c r="E10" s="16" t="s">
        <v>5</v>
      </c>
      <c r="F10" s="17" t="str">
        <f t="shared" si="0"/>
        <v>15SAC31</v>
      </c>
      <c r="G10" s="16" t="s">
        <v>47</v>
      </c>
      <c r="H10" s="16" t="s">
        <v>0</v>
      </c>
      <c r="I10" s="16" t="s">
        <v>49</v>
      </c>
      <c r="J10" s="16" t="s">
        <v>64</v>
      </c>
      <c r="K10" s="16" t="s">
        <v>54</v>
      </c>
      <c r="L10" s="16" t="s">
        <v>65</v>
      </c>
      <c r="M10" s="1" t="s">
        <v>9</v>
      </c>
      <c r="N10" s="16" t="s">
        <v>55</v>
      </c>
      <c r="O10" s="16" t="s">
        <v>0</v>
      </c>
      <c r="P10" s="16" t="s">
        <v>0</v>
      </c>
      <c r="Q10" s="16" t="s">
        <v>69</v>
      </c>
      <c r="R10" s="16" t="s">
        <v>48</v>
      </c>
      <c r="S10" s="17" t="s">
        <v>56</v>
      </c>
      <c r="T10" s="16" t="s">
        <v>57</v>
      </c>
      <c r="U10" s="16" t="s">
        <v>0</v>
      </c>
      <c r="V10" s="16" t="s">
        <v>55</v>
      </c>
      <c r="W10" s="18">
        <v>1</v>
      </c>
      <c r="X10" s="16" t="s">
        <v>0</v>
      </c>
      <c r="Y10" s="16" t="s">
        <v>58</v>
      </c>
      <c r="Z10" s="16" t="s">
        <v>67</v>
      </c>
    </row>
    <row r="11" spans="1:41" s="2" customFormat="1" ht="114.75" x14ac:dyDescent="0.3">
      <c r="A11" s="15">
        <v>5</v>
      </c>
      <c r="B11" s="17" t="s">
        <v>14</v>
      </c>
      <c r="C11" s="17" t="s">
        <v>62</v>
      </c>
      <c r="D11" s="17" t="s">
        <v>63</v>
      </c>
      <c r="E11" s="16" t="s">
        <v>5</v>
      </c>
      <c r="F11" s="17" t="str">
        <f t="shared" si="0"/>
        <v>15SAC31</v>
      </c>
      <c r="G11" s="16" t="s">
        <v>47</v>
      </c>
      <c r="H11" s="16" t="s">
        <v>0</v>
      </c>
      <c r="I11" s="16" t="s">
        <v>50</v>
      </c>
      <c r="J11" s="16" t="s">
        <v>64</v>
      </c>
      <c r="K11" s="16" t="s">
        <v>54</v>
      </c>
      <c r="L11" s="16" t="s">
        <v>65</v>
      </c>
      <c r="M11" s="1" t="s">
        <v>9</v>
      </c>
      <c r="N11" s="16" t="s">
        <v>55</v>
      </c>
      <c r="O11" s="16" t="s">
        <v>0</v>
      </c>
      <c r="P11" s="16" t="s">
        <v>0</v>
      </c>
      <c r="Q11" s="16" t="s">
        <v>68</v>
      </c>
      <c r="R11" s="16" t="s">
        <v>48</v>
      </c>
      <c r="S11" s="17" t="s">
        <v>56</v>
      </c>
      <c r="T11" s="16" t="s">
        <v>57</v>
      </c>
      <c r="U11" s="16" t="s">
        <v>0</v>
      </c>
      <c r="V11" s="16" t="s">
        <v>55</v>
      </c>
      <c r="W11" s="18">
        <v>1</v>
      </c>
      <c r="X11" s="16" t="s">
        <v>0</v>
      </c>
      <c r="Y11" s="16" t="s">
        <v>58</v>
      </c>
      <c r="Z11" s="16" t="s">
        <v>67</v>
      </c>
    </row>
    <row r="12" spans="1:41" s="2" customFormat="1" ht="114.75" x14ac:dyDescent="0.3">
      <c r="A12" s="15">
        <v>6</v>
      </c>
      <c r="B12" s="17" t="s">
        <v>15</v>
      </c>
      <c r="C12" s="17" t="s">
        <v>62</v>
      </c>
      <c r="D12" s="17" t="s">
        <v>63</v>
      </c>
      <c r="E12" s="16" t="s">
        <v>5</v>
      </c>
      <c r="F12" s="17" t="str">
        <f t="shared" si="0"/>
        <v>15SAC31</v>
      </c>
      <c r="G12" s="16" t="s">
        <v>47</v>
      </c>
      <c r="H12" s="16" t="s">
        <v>0</v>
      </c>
      <c r="I12" s="16" t="s">
        <v>50</v>
      </c>
      <c r="J12" s="16" t="s">
        <v>64</v>
      </c>
      <c r="K12" s="16" t="s">
        <v>54</v>
      </c>
      <c r="L12" s="16" t="s">
        <v>65</v>
      </c>
      <c r="M12" s="1" t="s">
        <v>9</v>
      </c>
      <c r="N12" s="16" t="s">
        <v>55</v>
      </c>
      <c r="O12" s="16" t="s">
        <v>0</v>
      </c>
      <c r="P12" s="16" t="s">
        <v>0</v>
      </c>
      <c r="Q12" s="16" t="s">
        <v>68</v>
      </c>
      <c r="R12" s="16" t="s">
        <v>48</v>
      </c>
      <c r="S12" s="17" t="s">
        <v>56</v>
      </c>
      <c r="T12" s="16" t="s">
        <v>57</v>
      </c>
      <c r="U12" s="16" t="s">
        <v>0</v>
      </c>
      <c r="V12" s="16" t="s">
        <v>55</v>
      </c>
      <c r="W12" s="18">
        <v>1</v>
      </c>
      <c r="X12" s="16" t="s">
        <v>0</v>
      </c>
      <c r="Y12" s="16" t="s">
        <v>58</v>
      </c>
      <c r="Z12" s="16" t="s">
        <v>67</v>
      </c>
    </row>
    <row r="13" spans="1:41" s="2" customFormat="1" ht="114.75" x14ac:dyDescent="0.3">
      <c r="A13" s="15">
        <v>7</v>
      </c>
      <c r="B13" s="17" t="s">
        <v>16</v>
      </c>
      <c r="C13" s="17" t="s">
        <v>62</v>
      </c>
      <c r="D13" s="17" t="s">
        <v>63</v>
      </c>
      <c r="E13" s="16" t="s">
        <v>5</v>
      </c>
      <c r="F13" s="17" t="str">
        <f t="shared" si="0"/>
        <v>15SAC51</v>
      </c>
      <c r="G13" s="16" t="s">
        <v>47</v>
      </c>
      <c r="H13" s="16" t="s">
        <v>0</v>
      </c>
      <c r="I13" s="16" t="s">
        <v>51</v>
      </c>
      <c r="J13" s="16" t="s">
        <v>64</v>
      </c>
      <c r="K13" s="16" t="s">
        <v>54</v>
      </c>
      <c r="L13" s="16" t="s">
        <v>65</v>
      </c>
      <c r="M13" s="1" t="s">
        <v>9</v>
      </c>
      <c r="N13" s="16" t="s">
        <v>55</v>
      </c>
      <c r="O13" s="16" t="s">
        <v>0</v>
      </c>
      <c r="P13" s="16" t="s">
        <v>0</v>
      </c>
      <c r="Q13" s="16" t="s">
        <v>68</v>
      </c>
      <c r="R13" s="16" t="s">
        <v>48</v>
      </c>
      <c r="S13" s="17" t="s">
        <v>56</v>
      </c>
      <c r="T13" s="16" t="s">
        <v>57</v>
      </c>
      <c r="U13" s="16" t="s">
        <v>0</v>
      </c>
      <c r="V13" s="16" t="s">
        <v>55</v>
      </c>
      <c r="W13" s="18">
        <v>1</v>
      </c>
      <c r="X13" s="16" t="s">
        <v>0</v>
      </c>
      <c r="Y13" s="16" t="s">
        <v>58</v>
      </c>
      <c r="Z13" s="16" t="s">
        <v>67</v>
      </c>
    </row>
    <row r="14" spans="1:41" s="2" customFormat="1" ht="114.75" x14ac:dyDescent="0.3">
      <c r="A14" s="15">
        <v>8</v>
      </c>
      <c r="B14" s="17" t="s">
        <v>17</v>
      </c>
      <c r="C14" s="17" t="s">
        <v>62</v>
      </c>
      <c r="D14" s="17" t="s">
        <v>63</v>
      </c>
      <c r="E14" s="16" t="s">
        <v>5</v>
      </c>
      <c r="F14" s="17" t="str">
        <f t="shared" si="0"/>
        <v>15SAC51</v>
      </c>
      <c r="G14" s="16" t="s">
        <v>47</v>
      </c>
      <c r="H14" s="16" t="s">
        <v>0</v>
      </c>
      <c r="I14" s="16" t="s">
        <v>51</v>
      </c>
      <c r="J14" s="16" t="s">
        <v>64</v>
      </c>
      <c r="K14" s="16" t="s">
        <v>54</v>
      </c>
      <c r="L14" s="16" t="s">
        <v>65</v>
      </c>
      <c r="M14" s="1" t="s">
        <v>9</v>
      </c>
      <c r="N14" s="16" t="s">
        <v>55</v>
      </c>
      <c r="O14" s="16" t="s">
        <v>0</v>
      </c>
      <c r="P14" s="16" t="s">
        <v>0</v>
      </c>
      <c r="Q14" s="16" t="s">
        <v>68</v>
      </c>
      <c r="R14" s="16" t="s">
        <v>48</v>
      </c>
      <c r="S14" s="17" t="s">
        <v>56</v>
      </c>
      <c r="T14" s="16" t="s">
        <v>57</v>
      </c>
      <c r="U14" s="16" t="s">
        <v>0</v>
      </c>
      <c r="V14" s="16" t="s">
        <v>55</v>
      </c>
      <c r="W14" s="18">
        <v>1</v>
      </c>
      <c r="X14" s="16" t="s">
        <v>0</v>
      </c>
      <c r="Y14" s="16" t="s">
        <v>58</v>
      </c>
      <c r="Z14" s="16" t="s">
        <v>67</v>
      </c>
    </row>
    <row r="15" spans="1:41" s="2" customFormat="1" ht="114.75" x14ac:dyDescent="0.3">
      <c r="A15" s="15">
        <v>9</v>
      </c>
      <c r="B15" s="17" t="s">
        <v>18</v>
      </c>
      <c r="C15" s="17" t="s">
        <v>62</v>
      </c>
      <c r="D15" s="17" t="s">
        <v>63</v>
      </c>
      <c r="E15" s="16" t="s">
        <v>5</v>
      </c>
      <c r="F15" s="17" t="str">
        <f t="shared" si="0"/>
        <v>15SAC51</v>
      </c>
      <c r="G15" s="16" t="s">
        <v>47</v>
      </c>
      <c r="H15" s="16" t="s">
        <v>0</v>
      </c>
      <c r="I15" s="16" t="s">
        <v>6</v>
      </c>
      <c r="J15" s="16" t="s">
        <v>64</v>
      </c>
      <c r="K15" s="16" t="s">
        <v>54</v>
      </c>
      <c r="L15" s="16" t="s">
        <v>65</v>
      </c>
      <c r="M15" s="1" t="s">
        <v>9</v>
      </c>
      <c r="N15" s="16" t="s">
        <v>55</v>
      </c>
      <c r="O15" s="16" t="s">
        <v>0</v>
      </c>
      <c r="P15" s="16" t="s">
        <v>0</v>
      </c>
      <c r="Q15" s="16" t="s">
        <v>68</v>
      </c>
      <c r="R15" s="16" t="s">
        <v>48</v>
      </c>
      <c r="S15" s="17" t="s">
        <v>56</v>
      </c>
      <c r="T15" s="16" t="s">
        <v>57</v>
      </c>
      <c r="U15" s="16" t="s">
        <v>0</v>
      </c>
      <c r="V15" s="16" t="s">
        <v>55</v>
      </c>
      <c r="W15" s="18">
        <v>1</v>
      </c>
      <c r="X15" s="16" t="s">
        <v>0</v>
      </c>
      <c r="Y15" s="16" t="s">
        <v>58</v>
      </c>
      <c r="Z15" s="16" t="s">
        <v>67</v>
      </c>
    </row>
    <row r="16" spans="1:41" s="2" customFormat="1" ht="114.75" x14ac:dyDescent="0.3">
      <c r="A16" s="15">
        <v>10</v>
      </c>
      <c r="B16" s="17" t="s">
        <v>19</v>
      </c>
      <c r="C16" s="17" t="s">
        <v>62</v>
      </c>
      <c r="D16" s="17" t="s">
        <v>63</v>
      </c>
      <c r="E16" s="16" t="s">
        <v>5</v>
      </c>
      <c r="F16" s="17" t="str">
        <f t="shared" si="0"/>
        <v>15SAC51</v>
      </c>
      <c r="G16" s="16" t="s">
        <v>47</v>
      </c>
      <c r="H16" s="16" t="s">
        <v>0</v>
      </c>
      <c r="I16" s="16" t="s">
        <v>6</v>
      </c>
      <c r="J16" s="16" t="s">
        <v>64</v>
      </c>
      <c r="K16" s="16" t="s">
        <v>54</v>
      </c>
      <c r="L16" s="16" t="s">
        <v>65</v>
      </c>
      <c r="M16" s="1" t="s">
        <v>9</v>
      </c>
      <c r="N16" s="16" t="s">
        <v>55</v>
      </c>
      <c r="O16" s="16" t="s">
        <v>0</v>
      </c>
      <c r="P16" s="16" t="s">
        <v>0</v>
      </c>
      <c r="Q16" s="16" t="s">
        <v>68</v>
      </c>
      <c r="R16" s="16" t="s">
        <v>48</v>
      </c>
      <c r="S16" s="17" t="s">
        <v>56</v>
      </c>
      <c r="T16" s="16" t="s">
        <v>57</v>
      </c>
      <c r="U16" s="16" t="s">
        <v>0</v>
      </c>
      <c r="V16" s="16" t="s">
        <v>55</v>
      </c>
      <c r="W16" s="18">
        <v>1</v>
      </c>
      <c r="X16" s="16" t="s">
        <v>0</v>
      </c>
      <c r="Y16" s="16" t="s">
        <v>58</v>
      </c>
      <c r="Z16" s="16" t="s">
        <v>67</v>
      </c>
    </row>
    <row r="17" spans="1:26" s="2" customFormat="1" ht="114.75" x14ac:dyDescent="0.3">
      <c r="A17" s="15">
        <v>11</v>
      </c>
      <c r="B17" s="17" t="s">
        <v>20</v>
      </c>
      <c r="C17" s="17" t="s">
        <v>62</v>
      </c>
      <c r="D17" s="17" t="s">
        <v>63</v>
      </c>
      <c r="E17" s="16" t="s">
        <v>5</v>
      </c>
      <c r="F17" s="17" t="str">
        <f t="shared" si="0"/>
        <v>15SAC51</v>
      </c>
      <c r="G17" s="16" t="s">
        <v>47</v>
      </c>
      <c r="H17" s="16" t="s">
        <v>0</v>
      </c>
      <c r="I17" s="16" t="s">
        <v>6</v>
      </c>
      <c r="J17" s="16" t="s">
        <v>64</v>
      </c>
      <c r="K17" s="16" t="s">
        <v>54</v>
      </c>
      <c r="L17" s="16" t="s">
        <v>65</v>
      </c>
      <c r="M17" s="1" t="s">
        <v>9</v>
      </c>
      <c r="N17" s="16" t="s">
        <v>55</v>
      </c>
      <c r="O17" s="16" t="s">
        <v>0</v>
      </c>
      <c r="P17" s="16" t="s">
        <v>0</v>
      </c>
      <c r="Q17" s="16" t="s">
        <v>68</v>
      </c>
      <c r="R17" s="16" t="s">
        <v>48</v>
      </c>
      <c r="S17" s="17" t="s">
        <v>56</v>
      </c>
      <c r="T17" s="16" t="s">
        <v>57</v>
      </c>
      <c r="U17" s="16" t="s">
        <v>0</v>
      </c>
      <c r="V17" s="16" t="s">
        <v>55</v>
      </c>
      <c r="W17" s="18">
        <v>1</v>
      </c>
      <c r="X17" s="16" t="s">
        <v>0</v>
      </c>
      <c r="Y17" s="16" t="s">
        <v>58</v>
      </c>
      <c r="Z17" s="16" t="s">
        <v>67</v>
      </c>
    </row>
    <row r="18" spans="1:26" s="2" customFormat="1" ht="114.75" x14ac:dyDescent="0.3">
      <c r="A18" s="15">
        <v>12</v>
      </c>
      <c r="B18" s="17" t="s">
        <v>21</v>
      </c>
      <c r="C18" s="17" t="s">
        <v>62</v>
      </c>
      <c r="D18" s="17" t="s">
        <v>63</v>
      </c>
      <c r="E18" s="16" t="s">
        <v>5</v>
      </c>
      <c r="F18" s="17" t="str">
        <f t="shared" si="0"/>
        <v>15SAC51</v>
      </c>
      <c r="G18" s="16" t="s">
        <v>47</v>
      </c>
      <c r="H18" s="16" t="s">
        <v>0</v>
      </c>
      <c r="I18" s="16" t="s">
        <v>6</v>
      </c>
      <c r="J18" s="16" t="s">
        <v>64</v>
      </c>
      <c r="K18" s="16" t="s">
        <v>54</v>
      </c>
      <c r="L18" s="16" t="s">
        <v>65</v>
      </c>
      <c r="M18" s="1" t="s">
        <v>9</v>
      </c>
      <c r="N18" s="16" t="s">
        <v>55</v>
      </c>
      <c r="O18" s="16" t="s">
        <v>0</v>
      </c>
      <c r="P18" s="16" t="s">
        <v>0</v>
      </c>
      <c r="Q18" s="16" t="s">
        <v>69</v>
      </c>
      <c r="R18" s="16" t="s">
        <v>48</v>
      </c>
      <c r="S18" s="17" t="s">
        <v>56</v>
      </c>
      <c r="T18" s="16" t="s">
        <v>57</v>
      </c>
      <c r="U18" s="16" t="s">
        <v>0</v>
      </c>
      <c r="V18" s="16" t="s">
        <v>55</v>
      </c>
      <c r="W18" s="18">
        <v>1</v>
      </c>
      <c r="X18" s="16" t="s">
        <v>0</v>
      </c>
      <c r="Y18" s="16" t="s">
        <v>58</v>
      </c>
      <c r="Z18" s="16" t="s">
        <v>67</v>
      </c>
    </row>
    <row r="19" spans="1:26" s="2" customFormat="1" ht="114.75" x14ac:dyDescent="0.3">
      <c r="A19" s="15">
        <v>13</v>
      </c>
      <c r="B19" s="17" t="s">
        <v>22</v>
      </c>
      <c r="C19" s="17" t="s">
        <v>70</v>
      </c>
      <c r="D19" s="17" t="s">
        <v>74</v>
      </c>
      <c r="E19" s="16" t="s">
        <v>5</v>
      </c>
      <c r="F19" s="17" t="str">
        <f t="shared" si="0"/>
        <v>15SAC34</v>
      </c>
      <c r="G19" s="16" t="s">
        <v>47</v>
      </c>
      <c r="H19" s="16" t="s">
        <v>0</v>
      </c>
      <c r="I19" s="16" t="s">
        <v>4</v>
      </c>
      <c r="J19" s="16" t="s">
        <v>71</v>
      </c>
      <c r="K19" s="16" t="s">
        <v>54</v>
      </c>
      <c r="L19" s="16" t="s">
        <v>72</v>
      </c>
      <c r="M19" s="1" t="s">
        <v>9</v>
      </c>
      <c r="N19" s="16" t="s">
        <v>55</v>
      </c>
      <c r="O19" s="16" t="s">
        <v>0</v>
      </c>
      <c r="P19" s="16" t="s">
        <v>0</v>
      </c>
      <c r="Q19" s="16" t="s">
        <v>73</v>
      </c>
      <c r="R19" s="16" t="s">
        <v>48</v>
      </c>
      <c r="S19" s="17" t="s">
        <v>56</v>
      </c>
      <c r="T19" s="16" t="s">
        <v>57</v>
      </c>
      <c r="U19" s="16" t="s">
        <v>0</v>
      </c>
      <c r="V19" s="16" t="s">
        <v>55</v>
      </c>
      <c r="W19" s="18">
        <v>1</v>
      </c>
      <c r="X19" s="16" t="s">
        <v>0</v>
      </c>
      <c r="Y19" s="16" t="s">
        <v>58</v>
      </c>
      <c r="Z19" s="16" t="s">
        <v>67</v>
      </c>
    </row>
    <row r="20" spans="1:26" s="2" customFormat="1" ht="114.75" x14ac:dyDescent="0.3">
      <c r="A20" s="15">
        <v>14</v>
      </c>
      <c r="B20" s="17" t="s">
        <v>24</v>
      </c>
      <c r="C20" s="17" t="s">
        <v>70</v>
      </c>
      <c r="D20" s="17" t="s">
        <v>74</v>
      </c>
      <c r="E20" s="16" t="s">
        <v>5</v>
      </c>
      <c r="F20" s="17" t="str">
        <f t="shared" si="0"/>
        <v>15SAC34</v>
      </c>
      <c r="G20" s="16" t="s">
        <v>47</v>
      </c>
      <c r="H20" s="16" t="s">
        <v>0</v>
      </c>
      <c r="I20" s="16" t="s">
        <v>4</v>
      </c>
      <c r="J20" s="16" t="s">
        <v>71</v>
      </c>
      <c r="K20" s="16" t="s">
        <v>54</v>
      </c>
      <c r="L20" s="16" t="s">
        <v>72</v>
      </c>
      <c r="M20" s="1" t="s">
        <v>9</v>
      </c>
      <c r="N20" s="16" t="s">
        <v>55</v>
      </c>
      <c r="O20" s="16" t="s">
        <v>0</v>
      </c>
      <c r="P20" s="16" t="s">
        <v>0</v>
      </c>
      <c r="Q20" s="16" t="s">
        <v>73</v>
      </c>
      <c r="R20" s="16" t="s">
        <v>48</v>
      </c>
      <c r="S20" s="17" t="s">
        <v>56</v>
      </c>
      <c r="T20" s="16" t="s">
        <v>57</v>
      </c>
      <c r="U20" s="16" t="s">
        <v>0</v>
      </c>
      <c r="V20" s="16" t="s">
        <v>55</v>
      </c>
      <c r="W20" s="18">
        <v>1</v>
      </c>
      <c r="X20" s="16" t="s">
        <v>0</v>
      </c>
      <c r="Y20" s="16" t="s">
        <v>58</v>
      </c>
      <c r="Z20" s="16" t="s">
        <v>67</v>
      </c>
    </row>
    <row r="21" spans="1:26" s="2" customFormat="1" ht="114.75" x14ac:dyDescent="0.3">
      <c r="A21" s="15">
        <v>15</v>
      </c>
      <c r="B21" s="17" t="s">
        <v>25</v>
      </c>
      <c r="C21" s="17" t="s">
        <v>70</v>
      </c>
      <c r="D21" s="17" t="s">
        <v>74</v>
      </c>
      <c r="E21" s="16" t="s">
        <v>5</v>
      </c>
      <c r="F21" s="17" t="str">
        <f t="shared" si="0"/>
        <v>15SAC54</v>
      </c>
      <c r="G21" s="16" t="s">
        <v>47</v>
      </c>
      <c r="H21" s="16" t="s">
        <v>0</v>
      </c>
      <c r="I21" s="16" t="s">
        <v>4</v>
      </c>
      <c r="J21" s="16" t="s">
        <v>64</v>
      </c>
      <c r="K21" s="16" t="s">
        <v>54</v>
      </c>
      <c r="L21" s="16" t="s">
        <v>65</v>
      </c>
      <c r="M21" s="1" t="s">
        <v>9</v>
      </c>
      <c r="N21" s="16" t="s">
        <v>55</v>
      </c>
      <c r="O21" s="16" t="s">
        <v>0</v>
      </c>
      <c r="P21" s="16" t="s">
        <v>0</v>
      </c>
      <c r="Q21" s="16" t="s">
        <v>73</v>
      </c>
      <c r="R21" s="16" t="s">
        <v>48</v>
      </c>
      <c r="S21" s="17" t="s">
        <v>56</v>
      </c>
      <c r="T21" s="16" t="s">
        <v>57</v>
      </c>
      <c r="U21" s="16" t="s">
        <v>0</v>
      </c>
      <c r="V21" s="16" t="s">
        <v>55</v>
      </c>
      <c r="W21" s="18">
        <v>1</v>
      </c>
      <c r="X21" s="16" t="s">
        <v>0</v>
      </c>
      <c r="Y21" s="16" t="s">
        <v>58</v>
      </c>
      <c r="Z21" s="16" t="s">
        <v>67</v>
      </c>
    </row>
    <row r="22" spans="1:26" s="2" customFormat="1" ht="114.75" x14ac:dyDescent="0.3">
      <c r="A22" s="15">
        <v>16</v>
      </c>
      <c r="B22" s="17" t="s">
        <v>26</v>
      </c>
      <c r="C22" s="17" t="s">
        <v>70</v>
      </c>
      <c r="D22" s="17" t="s">
        <v>74</v>
      </c>
      <c r="E22" s="16" t="s">
        <v>5</v>
      </c>
      <c r="F22" s="17" t="str">
        <f t="shared" si="0"/>
        <v>15SAC54</v>
      </c>
      <c r="G22" s="16" t="s">
        <v>47</v>
      </c>
      <c r="H22" s="16" t="s">
        <v>0</v>
      </c>
      <c r="I22" s="16" t="s">
        <v>4</v>
      </c>
      <c r="J22" s="16" t="s">
        <v>64</v>
      </c>
      <c r="K22" s="16" t="s">
        <v>54</v>
      </c>
      <c r="L22" s="16" t="s">
        <v>65</v>
      </c>
      <c r="M22" s="1" t="s">
        <v>9</v>
      </c>
      <c r="N22" s="16" t="s">
        <v>55</v>
      </c>
      <c r="O22" s="16" t="s">
        <v>0</v>
      </c>
      <c r="P22" s="16" t="s">
        <v>0</v>
      </c>
      <c r="Q22" s="16" t="s">
        <v>73</v>
      </c>
      <c r="R22" s="16" t="s">
        <v>48</v>
      </c>
      <c r="S22" s="17" t="s">
        <v>56</v>
      </c>
      <c r="T22" s="16" t="s">
        <v>57</v>
      </c>
      <c r="U22" s="16" t="s">
        <v>0</v>
      </c>
      <c r="V22" s="16" t="s">
        <v>55</v>
      </c>
      <c r="W22" s="18">
        <v>1</v>
      </c>
      <c r="X22" s="16" t="s">
        <v>0</v>
      </c>
      <c r="Y22" s="16" t="s">
        <v>58</v>
      </c>
      <c r="Z22" s="16" t="s">
        <v>67</v>
      </c>
    </row>
    <row r="23" spans="1:26" s="2" customFormat="1" ht="114.75" x14ac:dyDescent="0.3">
      <c r="A23" s="15">
        <v>17</v>
      </c>
      <c r="B23" s="17" t="s">
        <v>27</v>
      </c>
      <c r="C23" s="17" t="s">
        <v>62</v>
      </c>
      <c r="D23" s="17" t="s">
        <v>63</v>
      </c>
      <c r="E23" s="16" t="s">
        <v>5</v>
      </c>
      <c r="F23" s="17" t="str">
        <f t="shared" ref="F23:F36" si="1">LEFT(B23,7)</f>
        <v>15SAC54</v>
      </c>
      <c r="G23" s="16" t="s">
        <v>47</v>
      </c>
      <c r="H23" s="16" t="s">
        <v>0</v>
      </c>
      <c r="I23" s="16" t="s">
        <v>6</v>
      </c>
      <c r="J23" s="16" t="s">
        <v>64</v>
      </c>
      <c r="K23" s="16" t="s">
        <v>54</v>
      </c>
      <c r="L23" s="16" t="s">
        <v>65</v>
      </c>
      <c r="M23" s="1" t="s">
        <v>9</v>
      </c>
      <c r="N23" s="16" t="s">
        <v>55</v>
      </c>
      <c r="O23" s="16" t="s">
        <v>0</v>
      </c>
      <c r="P23" s="16" t="s">
        <v>0</v>
      </c>
      <c r="Q23" s="16" t="s">
        <v>73</v>
      </c>
      <c r="R23" s="16" t="s">
        <v>48</v>
      </c>
      <c r="S23" s="17" t="s">
        <v>56</v>
      </c>
      <c r="T23" s="16" t="s">
        <v>57</v>
      </c>
      <c r="U23" s="16" t="s">
        <v>0</v>
      </c>
      <c r="V23" s="16" t="s">
        <v>55</v>
      </c>
      <c r="W23" s="18">
        <v>1</v>
      </c>
      <c r="X23" s="16" t="s">
        <v>0</v>
      </c>
      <c r="Y23" s="16" t="s">
        <v>58</v>
      </c>
      <c r="Z23" s="16" t="s">
        <v>67</v>
      </c>
    </row>
    <row r="24" spans="1:26" s="2" customFormat="1" ht="114.75" x14ac:dyDescent="0.3">
      <c r="A24" s="15">
        <v>18</v>
      </c>
      <c r="B24" s="17" t="s">
        <v>28</v>
      </c>
      <c r="C24" s="17" t="s">
        <v>62</v>
      </c>
      <c r="D24" s="17" t="s">
        <v>63</v>
      </c>
      <c r="E24" s="16" t="s">
        <v>5</v>
      </c>
      <c r="F24" s="17" t="str">
        <f t="shared" si="1"/>
        <v>15SAC54</v>
      </c>
      <c r="G24" s="16" t="s">
        <v>47</v>
      </c>
      <c r="H24" s="16" t="s">
        <v>0</v>
      </c>
      <c r="I24" s="16" t="s">
        <v>6</v>
      </c>
      <c r="J24" s="16" t="s">
        <v>64</v>
      </c>
      <c r="K24" s="16" t="s">
        <v>54</v>
      </c>
      <c r="L24" s="16" t="s">
        <v>65</v>
      </c>
      <c r="M24" s="1" t="s">
        <v>9</v>
      </c>
      <c r="N24" s="16" t="s">
        <v>55</v>
      </c>
      <c r="O24" s="16" t="s">
        <v>0</v>
      </c>
      <c r="P24" s="16" t="s">
        <v>0</v>
      </c>
      <c r="Q24" s="16" t="s">
        <v>73</v>
      </c>
      <c r="R24" s="16" t="s">
        <v>48</v>
      </c>
      <c r="S24" s="17" t="s">
        <v>56</v>
      </c>
      <c r="T24" s="16" t="s">
        <v>57</v>
      </c>
      <c r="U24" s="16" t="s">
        <v>0</v>
      </c>
      <c r="V24" s="16" t="s">
        <v>55</v>
      </c>
      <c r="W24" s="18">
        <v>1</v>
      </c>
      <c r="X24" s="16" t="s">
        <v>0</v>
      </c>
      <c r="Y24" s="16" t="s">
        <v>58</v>
      </c>
      <c r="Z24" s="16" t="s">
        <v>67</v>
      </c>
    </row>
    <row r="25" spans="1:26" s="2" customFormat="1" ht="114.75" x14ac:dyDescent="0.3">
      <c r="A25" s="15">
        <v>19</v>
      </c>
      <c r="B25" s="17" t="s">
        <v>29</v>
      </c>
      <c r="C25" s="17" t="s">
        <v>62</v>
      </c>
      <c r="D25" s="17" t="s">
        <v>63</v>
      </c>
      <c r="E25" s="16" t="s">
        <v>5</v>
      </c>
      <c r="F25" s="17" t="str">
        <f t="shared" si="1"/>
        <v>15SAC54</v>
      </c>
      <c r="G25" s="16" t="s">
        <v>47</v>
      </c>
      <c r="H25" s="16" t="s">
        <v>0</v>
      </c>
      <c r="I25" s="16" t="s">
        <v>6</v>
      </c>
      <c r="J25" s="16" t="s">
        <v>64</v>
      </c>
      <c r="K25" s="16" t="s">
        <v>54</v>
      </c>
      <c r="L25" s="16" t="s">
        <v>65</v>
      </c>
      <c r="M25" s="1" t="s">
        <v>9</v>
      </c>
      <c r="N25" s="16" t="s">
        <v>55</v>
      </c>
      <c r="O25" s="16" t="s">
        <v>0</v>
      </c>
      <c r="P25" s="16" t="s">
        <v>0</v>
      </c>
      <c r="Q25" s="16" t="s">
        <v>73</v>
      </c>
      <c r="R25" s="16" t="s">
        <v>48</v>
      </c>
      <c r="S25" s="17" t="s">
        <v>56</v>
      </c>
      <c r="T25" s="16" t="s">
        <v>57</v>
      </c>
      <c r="U25" s="16" t="s">
        <v>0</v>
      </c>
      <c r="V25" s="16" t="s">
        <v>55</v>
      </c>
      <c r="W25" s="18">
        <v>1</v>
      </c>
      <c r="X25" s="16" t="s">
        <v>0</v>
      </c>
      <c r="Y25" s="16" t="s">
        <v>58</v>
      </c>
      <c r="Z25" s="16" t="s">
        <v>67</v>
      </c>
    </row>
    <row r="26" spans="1:26" s="2" customFormat="1" ht="114.75" x14ac:dyDescent="0.3">
      <c r="A26" s="15">
        <v>20</v>
      </c>
      <c r="B26" s="17" t="s">
        <v>30</v>
      </c>
      <c r="C26" s="17" t="s">
        <v>62</v>
      </c>
      <c r="D26" s="17" t="s">
        <v>63</v>
      </c>
      <c r="E26" s="16" t="s">
        <v>5</v>
      </c>
      <c r="F26" s="17" t="str">
        <f t="shared" si="1"/>
        <v>15SAC54</v>
      </c>
      <c r="G26" s="16" t="s">
        <v>47</v>
      </c>
      <c r="H26" s="16" t="s">
        <v>0</v>
      </c>
      <c r="I26" s="16" t="s">
        <v>6</v>
      </c>
      <c r="J26" s="16" t="s">
        <v>64</v>
      </c>
      <c r="K26" s="16" t="s">
        <v>54</v>
      </c>
      <c r="L26" s="16" t="s">
        <v>65</v>
      </c>
      <c r="M26" s="1" t="s">
        <v>9</v>
      </c>
      <c r="N26" s="16" t="s">
        <v>55</v>
      </c>
      <c r="O26" s="16" t="s">
        <v>0</v>
      </c>
      <c r="P26" s="16" t="s">
        <v>0</v>
      </c>
      <c r="Q26" s="16" t="s">
        <v>73</v>
      </c>
      <c r="R26" s="16" t="s">
        <v>48</v>
      </c>
      <c r="S26" s="17" t="s">
        <v>56</v>
      </c>
      <c r="T26" s="16" t="s">
        <v>57</v>
      </c>
      <c r="U26" s="16" t="s">
        <v>0</v>
      </c>
      <c r="V26" s="16" t="s">
        <v>55</v>
      </c>
      <c r="W26" s="18">
        <v>1</v>
      </c>
      <c r="X26" s="16" t="s">
        <v>0</v>
      </c>
      <c r="Y26" s="16" t="s">
        <v>58</v>
      </c>
      <c r="Z26" s="16" t="s">
        <v>67</v>
      </c>
    </row>
    <row r="27" spans="1:26" s="2" customFormat="1" ht="114.75" x14ac:dyDescent="0.3">
      <c r="A27" s="15">
        <v>21</v>
      </c>
      <c r="B27" s="17" t="s">
        <v>31</v>
      </c>
      <c r="C27" s="17" t="s">
        <v>70</v>
      </c>
      <c r="D27" s="17" t="s">
        <v>74</v>
      </c>
      <c r="E27" s="16" t="s">
        <v>5</v>
      </c>
      <c r="F27" s="17" t="str">
        <f t="shared" si="1"/>
        <v>15SAC34</v>
      </c>
      <c r="G27" s="16" t="s">
        <v>47</v>
      </c>
      <c r="H27" s="16" t="s">
        <v>0</v>
      </c>
      <c r="I27" s="16" t="s">
        <v>4</v>
      </c>
      <c r="J27" s="16" t="s">
        <v>71</v>
      </c>
      <c r="K27" s="16" t="s">
        <v>54</v>
      </c>
      <c r="L27" s="16" t="s">
        <v>72</v>
      </c>
      <c r="M27" s="1" t="s">
        <v>9</v>
      </c>
      <c r="N27" s="16" t="s">
        <v>55</v>
      </c>
      <c r="O27" s="16" t="s">
        <v>0</v>
      </c>
      <c r="P27" s="16" t="s">
        <v>0</v>
      </c>
      <c r="Q27" s="16" t="s">
        <v>73</v>
      </c>
      <c r="R27" s="16" t="s">
        <v>48</v>
      </c>
      <c r="S27" s="17" t="s">
        <v>56</v>
      </c>
      <c r="T27" s="16" t="s">
        <v>57</v>
      </c>
      <c r="U27" s="16" t="s">
        <v>0</v>
      </c>
      <c r="V27" s="16" t="s">
        <v>55</v>
      </c>
      <c r="W27" s="18">
        <v>1</v>
      </c>
      <c r="X27" s="16" t="s">
        <v>0</v>
      </c>
      <c r="Y27" s="16" t="s">
        <v>58</v>
      </c>
      <c r="Z27" s="16" t="s">
        <v>67</v>
      </c>
    </row>
    <row r="28" spans="1:26" s="2" customFormat="1" ht="114.75" x14ac:dyDescent="0.3">
      <c r="A28" s="15">
        <v>22</v>
      </c>
      <c r="B28" s="17" t="s">
        <v>32</v>
      </c>
      <c r="C28" s="17" t="s">
        <v>70</v>
      </c>
      <c r="D28" s="17" t="s">
        <v>74</v>
      </c>
      <c r="E28" s="16" t="s">
        <v>5</v>
      </c>
      <c r="F28" s="17" t="str">
        <f t="shared" si="1"/>
        <v>15SAC34</v>
      </c>
      <c r="G28" s="16" t="s">
        <v>47</v>
      </c>
      <c r="H28" s="16" t="s">
        <v>0</v>
      </c>
      <c r="I28" s="16" t="s">
        <v>4</v>
      </c>
      <c r="J28" s="16" t="s">
        <v>71</v>
      </c>
      <c r="K28" s="16" t="s">
        <v>54</v>
      </c>
      <c r="L28" s="16" t="s">
        <v>72</v>
      </c>
      <c r="M28" s="1" t="s">
        <v>9</v>
      </c>
      <c r="N28" s="16" t="s">
        <v>55</v>
      </c>
      <c r="O28" s="16" t="s">
        <v>0</v>
      </c>
      <c r="P28" s="16" t="s">
        <v>0</v>
      </c>
      <c r="Q28" s="16" t="s">
        <v>73</v>
      </c>
      <c r="R28" s="16" t="s">
        <v>48</v>
      </c>
      <c r="S28" s="17" t="s">
        <v>56</v>
      </c>
      <c r="T28" s="16" t="s">
        <v>57</v>
      </c>
      <c r="U28" s="16" t="s">
        <v>0</v>
      </c>
      <c r="V28" s="16" t="s">
        <v>55</v>
      </c>
      <c r="W28" s="18">
        <v>1</v>
      </c>
      <c r="X28" s="16" t="s">
        <v>0</v>
      </c>
      <c r="Y28" s="16" t="s">
        <v>58</v>
      </c>
      <c r="Z28" s="16" t="s">
        <v>67</v>
      </c>
    </row>
    <row r="29" spans="1:26" s="2" customFormat="1" ht="114.75" x14ac:dyDescent="0.3">
      <c r="A29" s="15">
        <v>23</v>
      </c>
      <c r="B29" s="17" t="s">
        <v>33</v>
      </c>
      <c r="C29" s="17" t="s">
        <v>70</v>
      </c>
      <c r="D29" s="17" t="s">
        <v>74</v>
      </c>
      <c r="E29" s="16" t="s">
        <v>5</v>
      </c>
      <c r="F29" s="17" t="str">
        <f t="shared" si="1"/>
        <v>15SAC54</v>
      </c>
      <c r="G29" s="16" t="s">
        <v>47</v>
      </c>
      <c r="H29" s="16" t="s">
        <v>0</v>
      </c>
      <c r="I29" s="16" t="s">
        <v>4</v>
      </c>
      <c r="J29" s="16" t="s">
        <v>64</v>
      </c>
      <c r="K29" s="16" t="s">
        <v>54</v>
      </c>
      <c r="L29" s="16" t="s">
        <v>65</v>
      </c>
      <c r="M29" s="1" t="s">
        <v>9</v>
      </c>
      <c r="N29" s="16" t="s">
        <v>55</v>
      </c>
      <c r="O29" s="16" t="s">
        <v>0</v>
      </c>
      <c r="P29" s="16" t="s">
        <v>0</v>
      </c>
      <c r="Q29" s="16" t="s">
        <v>73</v>
      </c>
      <c r="R29" s="16" t="s">
        <v>48</v>
      </c>
      <c r="S29" s="17" t="s">
        <v>56</v>
      </c>
      <c r="T29" s="16" t="s">
        <v>57</v>
      </c>
      <c r="U29" s="16" t="s">
        <v>0</v>
      </c>
      <c r="V29" s="16" t="s">
        <v>55</v>
      </c>
      <c r="W29" s="18">
        <v>1</v>
      </c>
      <c r="X29" s="16" t="s">
        <v>0</v>
      </c>
      <c r="Y29" s="16" t="s">
        <v>58</v>
      </c>
      <c r="Z29" s="16" t="s">
        <v>67</v>
      </c>
    </row>
    <row r="30" spans="1:26" s="2" customFormat="1" ht="114.75" x14ac:dyDescent="0.3">
      <c r="A30" s="15">
        <v>24</v>
      </c>
      <c r="B30" s="17" t="s">
        <v>34</v>
      </c>
      <c r="C30" s="17" t="s">
        <v>70</v>
      </c>
      <c r="D30" s="17" t="s">
        <v>23</v>
      </c>
      <c r="E30" s="16" t="s">
        <v>5</v>
      </c>
      <c r="F30" s="17" t="str">
        <f t="shared" si="1"/>
        <v>15SAC54</v>
      </c>
      <c r="G30" s="16" t="s">
        <v>47</v>
      </c>
      <c r="H30" s="16" t="s">
        <v>0</v>
      </c>
      <c r="I30" s="16" t="s">
        <v>4</v>
      </c>
      <c r="J30" s="16" t="s">
        <v>64</v>
      </c>
      <c r="K30" s="16" t="s">
        <v>54</v>
      </c>
      <c r="L30" s="16" t="s">
        <v>65</v>
      </c>
      <c r="M30" s="1" t="s">
        <v>9</v>
      </c>
      <c r="N30" s="16" t="s">
        <v>55</v>
      </c>
      <c r="O30" s="16" t="s">
        <v>0</v>
      </c>
      <c r="P30" s="16" t="s">
        <v>0</v>
      </c>
      <c r="Q30" s="16" t="s">
        <v>73</v>
      </c>
      <c r="R30" s="16" t="s">
        <v>48</v>
      </c>
      <c r="S30" s="17" t="s">
        <v>56</v>
      </c>
      <c r="T30" s="16" t="s">
        <v>57</v>
      </c>
      <c r="U30" s="16" t="s">
        <v>0</v>
      </c>
      <c r="V30" s="16" t="s">
        <v>55</v>
      </c>
      <c r="W30" s="18">
        <v>1</v>
      </c>
      <c r="X30" s="16" t="s">
        <v>0</v>
      </c>
      <c r="Y30" s="16" t="s">
        <v>58</v>
      </c>
      <c r="Z30" s="16" t="s">
        <v>67</v>
      </c>
    </row>
    <row r="31" spans="1:26" s="2" customFormat="1" ht="114.75" x14ac:dyDescent="0.3">
      <c r="A31" s="15">
        <v>25</v>
      </c>
      <c r="B31" s="17" t="s">
        <v>35</v>
      </c>
      <c r="C31" s="17" t="s">
        <v>62</v>
      </c>
      <c r="D31" s="17" t="s">
        <v>63</v>
      </c>
      <c r="E31" s="16" t="s">
        <v>5</v>
      </c>
      <c r="F31" s="17" t="str">
        <f t="shared" si="1"/>
        <v>15SAE42</v>
      </c>
      <c r="G31" s="16" t="s">
        <v>47</v>
      </c>
      <c r="H31" s="16" t="s">
        <v>0</v>
      </c>
      <c r="I31" s="16" t="s">
        <v>7</v>
      </c>
      <c r="J31" s="16" t="s">
        <v>64</v>
      </c>
      <c r="K31" s="16" t="s">
        <v>54</v>
      </c>
      <c r="L31" s="16" t="s">
        <v>65</v>
      </c>
      <c r="M31" s="1" t="s">
        <v>9</v>
      </c>
      <c r="N31" s="16" t="s">
        <v>55</v>
      </c>
      <c r="O31" s="16" t="s">
        <v>0</v>
      </c>
      <c r="P31" s="16" t="s">
        <v>0</v>
      </c>
      <c r="Q31" s="16" t="s">
        <v>73</v>
      </c>
      <c r="R31" s="16" t="s">
        <v>48</v>
      </c>
      <c r="S31" s="17" t="s">
        <v>56</v>
      </c>
      <c r="T31" s="16" t="s">
        <v>57</v>
      </c>
      <c r="U31" s="16" t="s">
        <v>0</v>
      </c>
      <c r="V31" s="16" t="s">
        <v>55</v>
      </c>
      <c r="W31" s="18">
        <v>1</v>
      </c>
      <c r="X31" s="16" t="s">
        <v>0</v>
      </c>
      <c r="Y31" s="16" t="s">
        <v>58</v>
      </c>
      <c r="Z31" s="16" t="s">
        <v>67</v>
      </c>
    </row>
    <row r="32" spans="1:26" s="2" customFormat="1" ht="114.75" x14ac:dyDescent="0.3">
      <c r="A32" s="15">
        <v>26</v>
      </c>
      <c r="B32" s="17" t="s">
        <v>36</v>
      </c>
      <c r="C32" s="17" t="s">
        <v>62</v>
      </c>
      <c r="D32" s="17" t="s">
        <v>63</v>
      </c>
      <c r="E32" s="16" t="s">
        <v>5</v>
      </c>
      <c r="F32" s="17" t="str">
        <f t="shared" si="1"/>
        <v>15SAE42</v>
      </c>
      <c r="G32" s="16" t="s">
        <v>47</v>
      </c>
      <c r="H32" s="16" t="s">
        <v>0</v>
      </c>
      <c r="I32" s="16" t="s">
        <v>7</v>
      </c>
      <c r="J32" s="16" t="s">
        <v>64</v>
      </c>
      <c r="K32" s="16" t="s">
        <v>54</v>
      </c>
      <c r="L32" s="16" t="s">
        <v>65</v>
      </c>
      <c r="M32" s="1" t="s">
        <v>9</v>
      </c>
      <c r="N32" s="16" t="s">
        <v>55</v>
      </c>
      <c r="O32" s="16" t="s">
        <v>0</v>
      </c>
      <c r="P32" s="16" t="s">
        <v>0</v>
      </c>
      <c r="Q32" s="16" t="s">
        <v>73</v>
      </c>
      <c r="R32" s="16" t="s">
        <v>48</v>
      </c>
      <c r="S32" s="17" t="s">
        <v>56</v>
      </c>
      <c r="T32" s="16" t="s">
        <v>57</v>
      </c>
      <c r="U32" s="16" t="s">
        <v>0</v>
      </c>
      <c r="V32" s="16" t="s">
        <v>55</v>
      </c>
      <c r="W32" s="18">
        <v>1</v>
      </c>
      <c r="X32" s="16" t="s">
        <v>0</v>
      </c>
      <c r="Y32" s="16" t="s">
        <v>58</v>
      </c>
      <c r="Z32" s="16" t="s">
        <v>67</v>
      </c>
    </row>
    <row r="33" spans="1:41" s="2" customFormat="1" ht="114.75" x14ac:dyDescent="0.3">
      <c r="A33" s="15">
        <v>27</v>
      </c>
      <c r="B33" s="17" t="s">
        <v>37</v>
      </c>
      <c r="C33" s="17" t="s">
        <v>62</v>
      </c>
      <c r="D33" s="17" t="s">
        <v>63</v>
      </c>
      <c r="E33" s="16" t="s">
        <v>5</v>
      </c>
      <c r="F33" s="17" t="str">
        <f t="shared" si="1"/>
        <v>15SAE22</v>
      </c>
      <c r="G33" s="16" t="s">
        <v>47</v>
      </c>
      <c r="H33" s="16" t="s">
        <v>0</v>
      </c>
      <c r="I33" s="16" t="s">
        <v>52</v>
      </c>
      <c r="J33" s="16" t="s">
        <v>64</v>
      </c>
      <c r="K33" s="16" t="s">
        <v>54</v>
      </c>
      <c r="L33" s="16" t="s">
        <v>65</v>
      </c>
      <c r="M33" s="1" t="s">
        <v>9</v>
      </c>
      <c r="N33" s="16" t="s">
        <v>55</v>
      </c>
      <c r="O33" s="16" t="s">
        <v>0</v>
      </c>
      <c r="P33" s="16" t="s">
        <v>0</v>
      </c>
      <c r="Q33" s="16" t="s">
        <v>73</v>
      </c>
      <c r="R33" s="16" t="s">
        <v>48</v>
      </c>
      <c r="S33" s="17" t="s">
        <v>56</v>
      </c>
      <c r="T33" s="16" t="s">
        <v>57</v>
      </c>
      <c r="U33" s="16" t="s">
        <v>0</v>
      </c>
      <c r="V33" s="16" t="s">
        <v>55</v>
      </c>
      <c r="W33" s="18">
        <v>1</v>
      </c>
      <c r="X33" s="16" t="s">
        <v>0</v>
      </c>
      <c r="Y33" s="16" t="s">
        <v>58</v>
      </c>
      <c r="Z33" s="16" t="s">
        <v>67</v>
      </c>
    </row>
    <row r="34" spans="1:41" s="2" customFormat="1" ht="114.75" x14ac:dyDescent="0.3">
      <c r="A34" s="15">
        <v>28</v>
      </c>
      <c r="B34" s="17" t="s">
        <v>38</v>
      </c>
      <c r="C34" s="17" t="s">
        <v>62</v>
      </c>
      <c r="D34" s="17" t="s">
        <v>63</v>
      </c>
      <c r="E34" s="16" t="s">
        <v>5</v>
      </c>
      <c r="F34" s="17" t="str">
        <f t="shared" si="1"/>
        <v>15SAE22</v>
      </c>
      <c r="G34" s="16" t="s">
        <v>47</v>
      </c>
      <c r="H34" s="16" t="s">
        <v>0</v>
      </c>
      <c r="I34" s="16" t="s">
        <v>52</v>
      </c>
      <c r="J34" s="16" t="s">
        <v>64</v>
      </c>
      <c r="K34" s="16" t="s">
        <v>54</v>
      </c>
      <c r="L34" s="16" t="s">
        <v>65</v>
      </c>
      <c r="M34" s="1" t="s">
        <v>9</v>
      </c>
      <c r="N34" s="16" t="s">
        <v>55</v>
      </c>
      <c r="O34" s="16" t="s">
        <v>0</v>
      </c>
      <c r="P34" s="16" t="s">
        <v>0</v>
      </c>
      <c r="Q34" s="16" t="s">
        <v>73</v>
      </c>
      <c r="R34" s="16" t="s">
        <v>48</v>
      </c>
      <c r="S34" s="17" t="s">
        <v>56</v>
      </c>
      <c r="T34" s="16" t="s">
        <v>57</v>
      </c>
      <c r="U34" s="16" t="s">
        <v>0</v>
      </c>
      <c r="V34" s="16" t="s">
        <v>55</v>
      </c>
      <c r="W34" s="18">
        <v>1</v>
      </c>
      <c r="X34" s="16" t="s">
        <v>0</v>
      </c>
      <c r="Y34" s="16" t="s">
        <v>58</v>
      </c>
      <c r="Z34" s="16" t="s">
        <v>67</v>
      </c>
    </row>
    <row r="35" spans="1:41" s="2" customFormat="1" ht="114.75" x14ac:dyDescent="0.3">
      <c r="A35" s="15">
        <v>29</v>
      </c>
      <c r="B35" s="17" t="s">
        <v>39</v>
      </c>
      <c r="C35" s="17" t="s">
        <v>62</v>
      </c>
      <c r="D35" s="17" t="s">
        <v>63</v>
      </c>
      <c r="E35" s="16" t="s">
        <v>5</v>
      </c>
      <c r="F35" s="17" t="str">
        <f t="shared" si="1"/>
        <v>15SAE42</v>
      </c>
      <c r="G35" s="16" t="s">
        <v>47</v>
      </c>
      <c r="H35" s="16" t="s">
        <v>0</v>
      </c>
      <c r="I35" s="16" t="s">
        <v>7</v>
      </c>
      <c r="J35" s="16" t="s">
        <v>64</v>
      </c>
      <c r="K35" s="16" t="s">
        <v>54</v>
      </c>
      <c r="L35" s="16" t="s">
        <v>65</v>
      </c>
      <c r="M35" s="1" t="s">
        <v>9</v>
      </c>
      <c r="N35" s="16" t="s">
        <v>55</v>
      </c>
      <c r="O35" s="16" t="s">
        <v>0</v>
      </c>
      <c r="P35" s="16" t="s">
        <v>0</v>
      </c>
      <c r="Q35" s="16" t="s">
        <v>73</v>
      </c>
      <c r="R35" s="16" t="s">
        <v>48</v>
      </c>
      <c r="S35" s="17" t="s">
        <v>56</v>
      </c>
      <c r="T35" s="16" t="s">
        <v>57</v>
      </c>
      <c r="U35" s="16" t="s">
        <v>0</v>
      </c>
      <c r="V35" s="16" t="s">
        <v>55</v>
      </c>
      <c r="W35" s="18">
        <v>1</v>
      </c>
      <c r="X35" s="16" t="s">
        <v>0</v>
      </c>
      <c r="Y35" s="16" t="s">
        <v>58</v>
      </c>
      <c r="Z35" s="16" t="s">
        <v>67</v>
      </c>
    </row>
    <row r="36" spans="1:41" s="2" customFormat="1" ht="114.75" x14ac:dyDescent="0.3">
      <c r="A36" s="15">
        <v>30</v>
      </c>
      <c r="B36" s="17" t="s">
        <v>40</v>
      </c>
      <c r="C36" s="17" t="s">
        <v>62</v>
      </c>
      <c r="D36" s="17" t="s">
        <v>63</v>
      </c>
      <c r="E36" s="16" t="s">
        <v>5</v>
      </c>
      <c r="F36" s="17" t="str">
        <f t="shared" si="1"/>
        <v>15SAE42</v>
      </c>
      <c r="G36" s="16" t="s">
        <v>47</v>
      </c>
      <c r="H36" s="16" t="s">
        <v>0</v>
      </c>
      <c r="I36" s="16" t="s">
        <v>7</v>
      </c>
      <c r="J36" s="16" t="s">
        <v>64</v>
      </c>
      <c r="K36" s="16" t="s">
        <v>54</v>
      </c>
      <c r="L36" s="16" t="s">
        <v>65</v>
      </c>
      <c r="M36" s="1" t="s">
        <v>9</v>
      </c>
      <c r="N36" s="16" t="s">
        <v>55</v>
      </c>
      <c r="O36" s="16" t="s">
        <v>0</v>
      </c>
      <c r="P36" s="16" t="s">
        <v>0</v>
      </c>
      <c r="Q36" s="16" t="s">
        <v>73</v>
      </c>
      <c r="R36" s="16" t="s">
        <v>48</v>
      </c>
      <c r="S36" s="17" t="s">
        <v>56</v>
      </c>
      <c r="T36" s="16" t="s">
        <v>57</v>
      </c>
      <c r="U36" s="16" t="s">
        <v>0</v>
      </c>
      <c r="V36" s="16" t="s">
        <v>55</v>
      </c>
      <c r="W36" s="18">
        <v>1</v>
      </c>
      <c r="X36" s="16" t="s">
        <v>0</v>
      </c>
      <c r="Y36" s="16" t="s">
        <v>58</v>
      </c>
      <c r="Z36" s="16" t="s">
        <v>67</v>
      </c>
    </row>
    <row r="37" spans="1:41" ht="114.75" x14ac:dyDescent="0.3">
      <c r="A37" s="15">
        <v>31</v>
      </c>
      <c r="B37" s="17" t="s">
        <v>41</v>
      </c>
      <c r="C37" s="17" t="s">
        <v>62</v>
      </c>
      <c r="D37" s="17" t="s">
        <v>63</v>
      </c>
      <c r="E37" s="16" t="s">
        <v>5</v>
      </c>
      <c r="F37" s="17" t="str">
        <f t="shared" ref="F37:F42" si="2">LEFT(B37,7)</f>
        <v>15SAE41</v>
      </c>
      <c r="G37" s="16" t="s">
        <v>47</v>
      </c>
      <c r="H37" s="16" t="s">
        <v>0</v>
      </c>
      <c r="I37" s="16" t="s">
        <v>53</v>
      </c>
      <c r="J37" s="16" t="s">
        <v>64</v>
      </c>
      <c r="K37" s="16" t="s">
        <v>54</v>
      </c>
      <c r="L37" s="16" t="s">
        <v>65</v>
      </c>
      <c r="M37" s="1" t="s">
        <v>9</v>
      </c>
      <c r="N37" s="16" t="s">
        <v>55</v>
      </c>
      <c r="O37" s="16" t="s">
        <v>0</v>
      </c>
      <c r="P37" s="16" t="s">
        <v>0</v>
      </c>
      <c r="Q37" s="16" t="s">
        <v>73</v>
      </c>
      <c r="R37" s="16" t="s">
        <v>48</v>
      </c>
      <c r="S37" s="17" t="s">
        <v>56</v>
      </c>
      <c r="T37" s="16" t="s">
        <v>57</v>
      </c>
      <c r="U37" s="16" t="s">
        <v>0</v>
      </c>
      <c r="V37" s="16" t="s">
        <v>55</v>
      </c>
      <c r="W37" s="18">
        <v>1</v>
      </c>
      <c r="X37" s="16" t="s">
        <v>0</v>
      </c>
      <c r="Y37" s="16" t="s">
        <v>58</v>
      </c>
      <c r="Z37" s="16" t="s">
        <v>67</v>
      </c>
      <c r="AA37" s="3"/>
      <c r="AB37" s="3"/>
      <c r="AC37" s="3"/>
      <c r="AD37" s="3"/>
      <c r="AE37" s="3"/>
      <c r="AF37" s="3"/>
      <c r="AG37" s="3"/>
      <c r="AH37" s="3"/>
      <c r="AI37" s="3"/>
      <c r="AJ37" s="3"/>
      <c r="AK37" s="3"/>
      <c r="AL37" s="3"/>
      <c r="AM37" s="3"/>
      <c r="AN37" s="3"/>
      <c r="AO37" s="3"/>
    </row>
    <row r="38" spans="1:41" ht="114.75" x14ac:dyDescent="0.3">
      <c r="A38" s="15">
        <v>32</v>
      </c>
      <c r="B38" s="17" t="s">
        <v>42</v>
      </c>
      <c r="C38" s="17" t="s">
        <v>62</v>
      </c>
      <c r="D38" s="17" t="s">
        <v>63</v>
      </c>
      <c r="E38" s="16" t="s">
        <v>5</v>
      </c>
      <c r="F38" s="17" t="str">
        <f t="shared" si="2"/>
        <v>15SAE41</v>
      </c>
      <c r="G38" s="16" t="s">
        <v>47</v>
      </c>
      <c r="H38" s="16" t="s">
        <v>0</v>
      </c>
      <c r="I38" s="16" t="s">
        <v>53</v>
      </c>
      <c r="J38" s="16" t="s">
        <v>64</v>
      </c>
      <c r="K38" s="16" t="s">
        <v>54</v>
      </c>
      <c r="L38" s="16" t="s">
        <v>65</v>
      </c>
      <c r="M38" s="1" t="s">
        <v>9</v>
      </c>
      <c r="N38" s="16" t="s">
        <v>55</v>
      </c>
      <c r="O38" s="16" t="s">
        <v>0</v>
      </c>
      <c r="P38" s="16" t="s">
        <v>0</v>
      </c>
      <c r="Q38" s="16" t="s">
        <v>73</v>
      </c>
      <c r="R38" s="16" t="s">
        <v>48</v>
      </c>
      <c r="S38" s="17" t="s">
        <v>56</v>
      </c>
      <c r="T38" s="16" t="s">
        <v>57</v>
      </c>
      <c r="U38" s="16" t="s">
        <v>0</v>
      </c>
      <c r="V38" s="16" t="s">
        <v>55</v>
      </c>
      <c r="W38" s="18">
        <v>1</v>
      </c>
      <c r="X38" s="16" t="s">
        <v>0</v>
      </c>
      <c r="Y38" s="16" t="s">
        <v>58</v>
      </c>
      <c r="Z38" s="16" t="s">
        <v>67</v>
      </c>
      <c r="AA38" s="3"/>
      <c r="AB38" s="3"/>
      <c r="AC38" s="3"/>
      <c r="AD38" s="3"/>
      <c r="AE38" s="3"/>
      <c r="AF38" s="3"/>
      <c r="AG38" s="3"/>
      <c r="AH38" s="3"/>
      <c r="AI38" s="3"/>
      <c r="AJ38" s="3"/>
      <c r="AK38" s="3"/>
      <c r="AL38" s="3"/>
      <c r="AM38" s="3"/>
      <c r="AN38" s="3"/>
      <c r="AO38" s="3"/>
    </row>
    <row r="39" spans="1:41" ht="114.75" x14ac:dyDescent="0.3">
      <c r="A39" s="15">
        <v>33</v>
      </c>
      <c r="B39" s="17" t="s">
        <v>43</v>
      </c>
      <c r="C39" s="17" t="s">
        <v>62</v>
      </c>
      <c r="D39" s="17" t="s">
        <v>63</v>
      </c>
      <c r="E39" s="16" t="s">
        <v>5</v>
      </c>
      <c r="F39" s="17" t="str">
        <f t="shared" si="2"/>
        <v>15SAE21</v>
      </c>
      <c r="G39" s="16" t="s">
        <v>47</v>
      </c>
      <c r="H39" s="16" t="s">
        <v>0</v>
      </c>
      <c r="I39" s="16" t="s">
        <v>52</v>
      </c>
      <c r="J39" s="16" t="s">
        <v>64</v>
      </c>
      <c r="K39" s="16" t="s">
        <v>54</v>
      </c>
      <c r="L39" s="16" t="s">
        <v>65</v>
      </c>
      <c r="M39" s="1" t="s">
        <v>9</v>
      </c>
      <c r="N39" s="16" t="s">
        <v>55</v>
      </c>
      <c r="O39" s="16" t="s">
        <v>0</v>
      </c>
      <c r="P39" s="16" t="s">
        <v>0</v>
      </c>
      <c r="Q39" s="16" t="s">
        <v>73</v>
      </c>
      <c r="R39" s="16" t="s">
        <v>48</v>
      </c>
      <c r="S39" s="17" t="s">
        <v>56</v>
      </c>
      <c r="T39" s="16" t="s">
        <v>57</v>
      </c>
      <c r="U39" s="16" t="s">
        <v>0</v>
      </c>
      <c r="V39" s="16" t="s">
        <v>55</v>
      </c>
      <c r="W39" s="18">
        <v>1</v>
      </c>
      <c r="X39" s="16" t="s">
        <v>0</v>
      </c>
      <c r="Y39" s="16" t="s">
        <v>58</v>
      </c>
      <c r="Z39" s="16" t="s">
        <v>67</v>
      </c>
      <c r="AA39" s="3"/>
      <c r="AB39" s="3"/>
      <c r="AC39" s="3"/>
      <c r="AD39" s="3"/>
      <c r="AE39" s="3"/>
      <c r="AF39" s="3"/>
      <c r="AG39" s="3"/>
      <c r="AH39" s="3"/>
      <c r="AI39" s="3"/>
      <c r="AJ39" s="3"/>
      <c r="AK39" s="3"/>
      <c r="AL39" s="3"/>
      <c r="AM39" s="3"/>
      <c r="AN39" s="3"/>
      <c r="AO39" s="3"/>
    </row>
    <row r="40" spans="1:41" ht="114.75" x14ac:dyDescent="0.3">
      <c r="A40" s="15">
        <v>34</v>
      </c>
      <c r="B40" s="17" t="s">
        <v>44</v>
      </c>
      <c r="C40" s="17" t="s">
        <v>62</v>
      </c>
      <c r="D40" s="17" t="s">
        <v>63</v>
      </c>
      <c r="E40" s="16" t="s">
        <v>5</v>
      </c>
      <c r="F40" s="17" t="str">
        <f t="shared" si="2"/>
        <v>15SAE21</v>
      </c>
      <c r="G40" s="16" t="s">
        <v>47</v>
      </c>
      <c r="H40" s="16" t="s">
        <v>0</v>
      </c>
      <c r="I40" s="16" t="s">
        <v>52</v>
      </c>
      <c r="J40" s="16" t="s">
        <v>64</v>
      </c>
      <c r="K40" s="16" t="s">
        <v>54</v>
      </c>
      <c r="L40" s="16" t="s">
        <v>65</v>
      </c>
      <c r="M40" s="1" t="s">
        <v>9</v>
      </c>
      <c r="N40" s="16" t="s">
        <v>55</v>
      </c>
      <c r="O40" s="16" t="s">
        <v>0</v>
      </c>
      <c r="P40" s="16" t="s">
        <v>0</v>
      </c>
      <c r="Q40" s="16" t="s">
        <v>73</v>
      </c>
      <c r="R40" s="16" t="s">
        <v>48</v>
      </c>
      <c r="S40" s="17" t="s">
        <v>56</v>
      </c>
      <c r="T40" s="16" t="s">
        <v>57</v>
      </c>
      <c r="U40" s="16" t="s">
        <v>0</v>
      </c>
      <c r="V40" s="16" t="s">
        <v>55</v>
      </c>
      <c r="W40" s="18">
        <v>1</v>
      </c>
      <c r="X40" s="16" t="s">
        <v>0</v>
      </c>
      <c r="Y40" s="16" t="s">
        <v>58</v>
      </c>
      <c r="Z40" s="16" t="s">
        <v>67</v>
      </c>
      <c r="AA40" s="3"/>
      <c r="AB40" s="3"/>
      <c r="AC40" s="3"/>
      <c r="AD40" s="3"/>
      <c r="AE40" s="3"/>
      <c r="AF40" s="3"/>
      <c r="AG40" s="3"/>
      <c r="AH40" s="3"/>
      <c r="AI40" s="3"/>
      <c r="AJ40" s="3"/>
      <c r="AK40" s="3"/>
      <c r="AL40" s="3"/>
      <c r="AM40" s="3"/>
      <c r="AN40" s="3"/>
      <c r="AO40" s="3"/>
    </row>
    <row r="41" spans="1:41" ht="114.75" x14ac:dyDescent="0.3">
      <c r="A41" s="15">
        <v>35</v>
      </c>
      <c r="B41" s="17" t="s">
        <v>45</v>
      </c>
      <c r="C41" s="17" t="s">
        <v>62</v>
      </c>
      <c r="D41" s="17" t="s">
        <v>63</v>
      </c>
      <c r="E41" s="16" t="s">
        <v>5</v>
      </c>
      <c r="F41" s="17" t="str">
        <f t="shared" si="2"/>
        <v>15SAE41</v>
      </c>
      <c r="G41" s="16" t="s">
        <v>47</v>
      </c>
      <c r="H41" s="16" t="s">
        <v>0</v>
      </c>
      <c r="I41" s="16" t="s">
        <v>53</v>
      </c>
      <c r="J41" s="16" t="s">
        <v>64</v>
      </c>
      <c r="K41" s="16" t="s">
        <v>54</v>
      </c>
      <c r="L41" s="16" t="s">
        <v>65</v>
      </c>
      <c r="M41" s="1" t="s">
        <v>9</v>
      </c>
      <c r="N41" s="16" t="s">
        <v>55</v>
      </c>
      <c r="O41" s="16" t="s">
        <v>0</v>
      </c>
      <c r="P41" s="16" t="s">
        <v>0</v>
      </c>
      <c r="Q41" s="16" t="s">
        <v>73</v>
      </c>
      <c r="R41" s="16" t="s">
        <v>48</v>
      </c>
      <c r="S41" s="17" t="s">
        <v>56</v>
      </c>
      <c r="T41" s="16" t="s">
        <v>57</v>
      </c>
      <c r="U41" s="16" t="s">
        <v>0</v>
      </c>
      <c r="V41" s="16" t="s">
        <v>55</v>
      </c>
      <c r="W41" s="18">
        <v>1</v>
      </c>
      <c r="X41" s="16" t="s">
        <v>0</v>
      </c>
      <c r="Y41" s="16" t="s">
        <v>58</v>
      </c>
      <c r="Z41" s="16" t="s">
        <v>67</v>
      </c>
      <c r="AA41" s="3"/>
      <c r="AB41" s="3"/>
      <c r="AC41" s="3"/>
      <c r="AD41" s="3"/>
      <c r="AE41" s="3"/>
      <c r="AF41" s="3"/>
      <c r="AG41" s="3"/>
      <c r="AH41" s="3"/>
      <c r="AI41" s="3"/>
      <c r="AJ41" s="3"/>
      <c r="AK41" s="3"/>
      <c r="AL41" s="3"/>
      <c r="AM41" s="3"/>
      <c r="AN41" s="3"/>
      <c r="AO41" s="3"/>
    </row>
    <row r="42" spans="1:41" ht="114.75" x14ac:dyDescent="0.3">
      <c r="A42" s="15">
        <v>36</v>
      </c>
      <c r="B42" s="17" t="s">
        <v>46</v>
      </c>
      <c r="C42" s="17" t="s">
        <v>62</v>
      </c>
      <c r="D42" s="17" t="s">
        <v>63</v>
      </c>
      <c r="E42" s="16" t="s">
        <v>5</v>
      </c>
      <c r="F42" s="17" t="str">
        <f t="shared" si="2"/>
        <v>15SAE41</v>
      </c>
      <c r="G42" s="16" t="s">
        <v>47</v>
      </c>
      <c r="H42" s="16" t="s">
        <v>0</v>
      </c>
      <c r="I42" s="16" t="s">
        <v>53</v>
      </c>
      <c r="J42" s="16" t="s">
        <v>64</v>
      </c>
      <c r="K42" s="16" t="s">
        <v>54</v>
      </c>
      <c r="L42" s="16" t="s">
        <v>65</v>
      </c>
      <c r="M42" s="1" t="s">
        <v>9</v>
      </c>
      <c r="N42" s="16" t="s">
        <v>55</v>
      </c>
      <c r="O42" s="16" t="s">
        <v>0</v>
      </c>
      <c r="P42" s="16" t="s">
        <v>0</v>
      </c>
      <c r="Q42" s="16" t="s">
        <v>73</v>
      </c>
      <c r="R42" s="16" t="s">
        <v>48</v>
      </c>
      <c r="S42" s="17" t="s">
        <v>56</v>
      </c>
      <c r="T42" s="16" t="s">
        <v>57</v>
      </c>
      <c r="U42" s="16" t="s">
        <v>0</v>
      </c>
      <c r="V42" s="16" t="s">
        <v>55</v>
      </c>
      <c r="W42" s="18">
        <v>1</v>
      </c>
      <c r="X42" s="16" t="s">
        <v>0</v>
      </c>
      <c r="Y42" s="16" t="s">
        <v>58</v>
      </c>
      <c r="Z42" s="16" t="s">
        <v>67</v>
      </c>
      <c r="AA42" s="3"/>
      <c r="AB42" s="3"/>
      <c r="AC42" s="3"/>
      <c r="AD42" s="3"/>
      <c r="AE42" s="3"/>
      <c r="AF42" s="3"/>
      <c r="AG42" s="3"/>
      <c r="AH42" s="3"/>
      <c r="AI42" s="3"/>
      <c r="AJ42" s="3"/>
      <c r="AK42" s="3"/>
      <c r="AL42" s="3"/>
      <c r="AM42" s="3"/>
      <c r="AN42" s="3"/>
      <c r="AO42" s="3"/>
    </row>
    <row r="43" spans="1:41" ht="46.9" customHeight="1" x14ac:dyDescent="0.3">
      <c r="A43" s="3"/>
      <c r="G43" s="3"/>
      <c r="V43" s="27"/>
      <c r="W43" s="43">
        <f>SUM(W7:W42)</f>
        <v>36</v>
      </c>
      <c r="X43" s="3"/>
      <c r="Y43" s="3"/>
      <c r="AA43" s="3"/>
      <c r="AB43" s="3"/>
      <c r="AC43" s="3"/>
      <c r="AD43" s="3"/>
      <c r="AE43" s="3"/>
      <c r="AF43" s="3"/>
      <c r="AG43" s="3"/>
      <c r="AH43" s="3"/>
      <c r="AI43" s="3"/>
      <c r="AJ43" s="3"/>
      <c r="AK43" s="3"/>
      <c r="AL43" s="3"/>
      <c r="AM43" s="3"/>
      <c r="AN43" s="3"/>
      <c r="AO43" s="3"/>
    </row>
    <row r="45" spans="1:41" s="23" customFormat="1" ht="62.25" customHeight="1" x14ac:dyDescent="0.35">
      <c r="A45" s="31" t="s">
        <v>59</v>
      </c>
      <c r="B45" s="31"/>
      <c r="C45" s="31"/>
      <c r="D45" s="31"/>
      <c r="E45" s="31"/>
      <c r="F45" s="31"/>
      <c r="G45" s="31"/>
      <c r="H45" s="31"/>
      <c r="I45" s="31"/>
      <c r="J45" s="31"/>
      <c r="K45" s="31"/>
      <c r="L45" s="31"/>
      <c r="M45" s="31"/>
      <c r="N45" s="31"/>
      <c r="O45" s="31"/>
      <c r="P45" s="31"/>
      <c r="Q45" s="31"/>
      <c r="R45" s="31"/>
      <c r="S45" s="31"/>
      <c r="T45" s="31"/>
      <c r="U45" s="31"/>
      <c r="V45" s="31"/>
      <c r="W45" s="31"/>
      <c r="X45" s="31"/>
      <c r="Y45" s="20"/>
      <c r="Z45" s="20"/>
      <c r="AA45" s="20"/>
      <c r="AB45" s="21"/>
      <c r="AC45" s="20"/>
      <c r="AD45" s="22"/>
      <c r="AE45" s="22"/>
      <c r="AF45" s="22"/>
      <c r="AG45" s="22"/>
      <c r="AH45" s="22"/>
      <c r="AI45" s="22"/>
      <c r="AJ45" s="22"/>
    </row>
    <row r="46" spans="1:41" s="23" customFormat="1" ht="32.25" customHeight="1" x14ac:dyDescent="0.35">
      <c r="A46" s="32" t="s">
        <v>60</v>
      </c>
      <c r="B46" s="32"/>
      <c r="C46" s="32"/>
      <c r="D46" s="32"/>
      <c r="E46" s="32"/>
      <c r="F46" s="32"/>
      <c r="G46" s="32"/>
      <c r="H46" s="32"/>
      <c r="I46" s="32"/>
      <c r="J46" s="32"/>
      <c r="K46" s="32"/>
      <c r="L46" s="32"/>
      <c r="M46" s="32"/>
      <c r="N46" s="32"/>
      <c r="O46" s="32"/>
      <c r="P46" s="32"/>
      <c r="Q46" s="32"/>
      <c r="R46" s="32"/>
      <c r="S46" s="32"/>
      <c r="T46" s="32"/>
      <c r="U46" s="32"/>
      <c r="V46" s="32"/>
      <c r="W46" s="32"/>
      <c r="X46" s="32"/>
      <c r="Y46" s="21"/>
      <c r="Z46" s="21"/>
      <c r="AA46" s="21"/>
      <c r="AB46" s="21"/>
      <c r="AC46" s="21"/>
      <c r="AD46" s="22"/>
      <c r="AE46" s="22"/>
      <c r="AF46" s="22"/>
      <c r="AG46" s="22"/>
      <c r="AH46" s="22"/>
      <c r="AI46" s="22"/>
      <c r="AJ46" s="22"/>
    </row>
  </sheetData>
  <mergeCells count="17">
    <mergeCell ref="A2:Z2"/>
    <mergeCell ref="A45:X45"/>
    <mergeCell ref="A46:X46"/>
    <mergeCell ref="Z4:Z5"/>
    <mergeCell ref="V4:V5"/>
    <mergeCell ref="R4:R5"/>
    <mergeCell ref="S4:S5"/>
    <mergeCell ref="T4:T5"/>
    <mergeCell ref="U4:U5"/>
    <mergeCell ref="F4:F5"/>
    <mergeCell ref="H4:Q4"/>
    <mergeCell ref="A4:A5"/>
    <mergeCell ref="E4:E5"/>
    <mergeCell ref="W4:W5"/>
    <mergeCell ref="X4:X5"/>
    <mergeCell ref="Y4:Y5"/>
    <mergeCell ref="B4:D4"/>
  </mergeCells>
  <conditionalFormatting sqref="B7:B42">
    <cfRule type="duplicateValues" dxfId="0" priority="22"/>
  </conditionalFormatting>
  <printOptions horizontalCentered="1"/>
  <pageMargins left="0" right="0" top="0" bottom="0" header="0.31496062992125984" footer="0.31496062992125984"/>
  <pageSetup paperSize="9" scale="2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 1</vt:lpstr>
      <vt:lpstr>'Лист 1'!Заголовки_для_печати</vt:lpstr>
      <vt:lpstr>'Лист 1'!Область_печати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Салаев Сергей</dc:creator>
  <cp:lastModifiedBy>Журавлева Яна</cp:lastModifiedBy>
  <cp:lastPrinted>2021-10-11T05:10:08Z</cp:lastPrinted>
  <dcterms:created xsi:type="dcterms:W3CDTF">2019-09-11T11:58:45Z</dcterms:created>
  <dcterms:modified xsi:type="dcterms:W3CDTF">2021-10-18T10:58:56Z</dcterms:modified>
</cp:coreProperties>
</file>