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r\DOCS\InsSetCom\Договорной отдел\АККУЮ\Мониторинг цен на сетевые устройства 2,3 класс\25М Клапаны 10UBA\"/>
    </mc:Choice>
  </mc:AlternateContent>
  <bookViews>
    <workbookView xWindow="-120" yWindow="-120" windowWidth="29040" windowHeight="15840" tabRatio="799"/>
  </bookViews>
  <sheets>
    <sheet name="Лист 1" sheetId="46" r:id="rId1"/>
  </sheets>
  <definedNames>
    <definedName name="_xlnm._FilterDatabase" localSheetId="0" hidden="1">'Лист 1'!$A$5:$Z$11</definedName>
    <definedName name="_xlnm.Print_Titles" localSheetId="0">'Лист 1'!$3:$4</definedName>
    <definedName name="_xlnm.Print_Area" localSheetId="0">'Лист 1'!$A$1:$Z$14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2" i="46" l="1"/>
  <c r="F11" i="46" l="1"/>
  <c r="F10" i="46"/>
  <c r="F9" i="46"/>
  <c r="F8" i="46"/>
  <c r="F7" i="46"/>
  <c r="F6" i="46"/>
</calcChain>
</file>

<file path=xl/sharedStrings.xml><?xml version="1.0" encoding="utf-8"?>
<sst xmlns="http://schemas.openxmlformats.org/spreadsheetml/2006/main" count="170" uniqueCount="56">
  <si>
    <t>-</t>
  </si>
  <si>
    <t>KKS</t>
  </si>
  <si>
    <t xml:space="preserve">RAL </t>
  </si>
  <si>
    <t>№</t>
  </si>
  <si>
    <t>10UBA</t>
  </si>
  <si>
    <t>AKU-MAA0012</t>
  </si>
  <si>
    <t>15SAC54AA404</t>
  </si>
  <si>
    <t>15SAC54AA610</t>
  </si>
  <si>
    <t>15SAC54AA609</t>
  </si>
  <si>
    <t>15SAC54AA614</t>
  </si>
  <si>
    <t>15SAC54AA612</t>
  </si>
  <si>
    <t>15SAC54AA611</t>
  </si>
  <si>
    <t>AKU.0120.10UBA.0.HV.TB0003
AKU-MAA0029
AKU-MAA0027
AKU-MAA0028</t>
  </si>
  <si>
    <t>3Н</t>
  </si>
  <si>
    <t>DN200</t>
  </si>
  <si>
    <t>90</t>
  </si>
  <si>
    <t>__</t>
  </si>
  <si>
    <t>II</t>
  </si>
  <si>
    <t>QA4</t>
  </si>
  <si>
    <t>*</t>
  </si>
  <si>
    <t xml:space="preserve">* Масса, указанная в настоящей спецификации, может быть уточнена по результатам разработки рабочей конструкторской документации без изменения стоимости и сроков поставки / The weight indicated in this specification can vary depending on the results of the detailed design construction development within the limits approved with the equipment designer without changes of supply cost and deadlines </t>
  </si>
  <si>
    <t xml:space="preserve">** Указанные сроки являются предельными и при согласовании закупочной документации могут быть изменены на более ранние. / The specified dates are deadlines and can be changed to earlier ones during the approval of the procurement documentation. </t>
  </si>
  <si>
    <t>Клапан избыточного давления/Overpressure relief valve</t>
  </si>
  <si>
    <t>Ц/zinc-coated</t>
  </si>
  <si>
    <t>Ф/flanged</t>
  </si>
  <si>
    <t>КИД/ORV</t>
  </si>
  <si>
    <t xml:space="preserve">С двумя ответными фланцами, крепежом, прокладками/ With two counter flanges, fixings and seals </t>
  </si>
  <si>
    <t>С двумя ответными фланцами, крепежом, прокладками/ With two counter flanges, fixings and seals</t>
  </si>
  <si>
    <t>Март/March 2022**</t>
  </si>
  <si>
    <t>Наименование оборудования, изделий и материалов/Name of equipment, articles and materials</t>
  </si>
  <si>
    <t>KKS Здания/ Building KKS</t>
  </si>
  <si>
    <t>KKS системы/ system KKS</t>
  </si>
  <si>
    <t>Шифр рабочей документации/Code of detailed design documentation</t>
  </si>
  <si>
    <t>Характеристики изделий/ Article characteristics</t>
  </si>
  <si>
    <t>Класс безопасности
по НП-001-97
 (ПНАЭ Г-01-011-97, ОПБ-88/97)/Safety class according to NP-001-97 (PNAE G-01-011-97, OPB-88/97)</t>
  </si>
  <si>
    <t>Категория сейсмостойкости/seismic category</t>
  </si>
  <si>
    <t>Категория обеспечения качества по СТО СМК-ПКФ-015-06/Quality assurance category according to STO SMK-PKF-015-06</t>
  </si>
  <si>
    <t>Взрывозащищенное исполнение/Explosion-proof design</t>
  </si>
  <si>
    <t>№ План качества/Quality Plan No.</t>
  </si>
  <si>
    <t>Количество элементов  по РКД, шт./Number of items according to the detailed design construction documentation, pcs.</t>
  </si>
  <si>
    <t>Площадь элементов  по РКД, м.кв./Area of items according to the detailed design construction documentation, sqm</t>
  </si>
  <si>
    <t>Вес изделий по РКД, кг./Weight of items according to the detailed design construction documentation, kg</t>
  </si>
  <si>
    <t>срок поставки/Delivery time</t>
  </si>
  <si>
    <t>Наименование изделия/Name of article</t>
  </si>
  <si>
    <t xml:space="preserve">Наименование согласно Спецификации рабочего проекта/ Name according to the Specification of the detailed design </t>
  </si>
  <si>
    <t>Шифр рабочего проекта/Code of detailed design</t>
  </si>
  <si>
    <t>Функциональное назначение/Functional use</t>
  </si>
  <si>
    <t>Размеры внутреннего сечения, мм/ Dimensions of inner section, mm</t>
  </si>
  <si>
    <t>Тип присоединения/Type of connection</t>
  </si>
  <si>
    <t>Предел огнестойкости, мин/ fire resistance rating, min</t>
  </si>
  <si>
    <t xml:space="preserve">Материал/material </t>
  </si>
  <si>
    <t xml:space="preserve">Требования по нанесению АКЗ/Requirements to application of anti-corrosion protection </t>
  </si>
  <si>
    <t>Тип привода/ Type of drive</t>
  </si>
  <si>
    <t>Напряжение привода, В/Drive voltage, V</t>
  </si>
  <si>
    <t>Комплект поставки/Scope of supply</t>
  </si>
  <si>
    <t>Спецификация на поставку Клапанов избыточного давления_здание 10UBA_AKU/ISK-21-061/ Specification for delivery of overpressure relief valve_building 10UBA_AKU/ISK-21-061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</si>
</sst>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04"/>
      <scheme val="minor"/>
    </font>
    <font>
      <sz val="10"/>
      <name val="Arial Cyr"/>
      <charset val="204"/>
    </font>
    <font>
      <sz val="11"/>
      <color theme="1"/>
      <name val="Calibri"/>
      <family val="2"/>
      <charset val="204"/>
      <scheme val="minor"/>
    </font>
    <font>
      <sz val="11"/>
      <color rgb="FF000000"/>
      <name val="Calibri"/>
      <family val="2"/>
      <charset val="204"/>
    </font>
    <font>
      <sz val="10"/>
      <color indexed="8"/>
      <name val="Arial"/>
      <family val="2"/>
    </font>
    <font>
      <sz val="16"/>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2" fillId="0" borderId="0"/>
    <xf numFmtId="0" fontId="2" fillId="0" borderId="0"/>
    <xf numFmtId="0" fontId="3" fillId="0" borderId="0"/>
    <xf numFmtId="0" fontId="4" fillId="0" borderId="0"/>
  </cellStyleXfs>
  <cellXfs count="40">
    <xf numFmtId="0" fontId="0" fillId="0" borderId="0" xfId="0"/>
    <xf numFmtId="0" fontId="5" fillId="2" borderId="0" xfId="0" applyFont="1" applyFill="1" applyAlignment="1">
      <alignment vertical="center" wrapText="1"/>
    </xf>
    <xf numFmtId="0" fontId="5" fillId="0" borderId="0" xfId="0" applyFont="1" applyFill="1" applyAlignment="1">
      <alignment vertical="center" wrapText="1"/>
    </xf>
    <xf numFmtId="0" fontId="5" fillId="2" borderId="0" xfId="0" applyFont="1" applyFill="1"/>
    <xf numFmtId="0" fontId="5" fillId="0" borderId="0" xfId="0" applyFont="1" applyFill="1"/>
    <xf numFmtId="0" fontId="5" fillId="0" borderId="0" xfId="0" applyFont="1" applyFill="1" applyBorder="1"/>
    <xf numFmtId="0" fontId="5" fillId="0" borderId="0" xfId="0" applyFont="1" applyBorder="1"/>
    <xf numFmtId="0" fontId="5" fillId="0" borderId="0" xfId="0" applyFont="1"/>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textRotation="90" wrapText="1" shrinkToFit="1"/>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0" xfId="5" applyFont="1" applyFill="1" applyBorder="1" applyAlignment="1">
      <alignment horizontal="left" vertical="center" wrapText="1"/>
    </xf>
    <xf numFmtId="0" fontId="5" fillId="0" borderId="0" xfId="5" applyFont="1" applyFill="1" applyBorder="1" applyAlignment="1">
      <alignment horizontal="left" vertical="center"/>
    </xf>
    <xf numFmtId="14" fontId="5"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textRotation="90" wrapText="1" shrinkToFit="1"/>
    </xf>
    <xf numFmtId="0" fontId="5" fillId="2" borderId="1" xfId="0" applyFont="1" applyFill="1" applyBorder="1" applyAlignment="1">
      <alignment horizontal="center" vertical="center" textRotation="90" wrapText="1" shrinkToFit="1"/>
    </xf>
    <xf numFmtId="2" fontId="5" fillId="0" borderId="1" xfId="0" applyNumberFormat="1" applyFont="1" applyFill="1" applyBorder="1" applyAlignment="1">
      <alignment horizontal="center" vertical="center" textRotation="90" wrapText="1" shrinkToFit="1"/>
    </xf>
    <xf numFmtId="3" fontId="5" fillId="0" borderId="1" xfId="0" applyNumberFormat="1" applyFont="1" applyFill="1" applyBorder="1" applyAlignment="1">
      <alignment horizontal="center" vertical="center" textRotation="90" wrapText="1" shrinkToFit="1"/>
    </xf>
    <xf numFmtId="0" fontId="5" fillId="2" borderId="1" xfId="0" applyFont="1" applyFill="1" applyBorder="1" applyAlignment="1">
      <alignment horizontal="center" vertical="center" wrapText="1" shrinkToFit="1"/>
    </xf>
    <xf numFmtId="0" fontId="5" fillId="2" borderId="1" xfId="0" applyFont="1" applyFill="1" applyBorder="1" applyAlignment="1">
      <alignment horizontal="center" vertical="center" shrinkToFit="1"/>
    </xf>
    <xf numFmtId="0" fontId="5" fillId="0" borderId="0" xfId="0" applyFont="1" applyAlignment="1">
      <alignment horizontal="center" vertical="center"/>
    </xf>
    <xf numFmtId="14" fontId="5" fillId="2" borderId="0" xfId="0" applyNumberFormat="1" applyFont="1" applyFill="1" applyAlignment="1">
      <alignment wrapText="1"/>
    </xf>
    <xf numFmtId="0" fontId="5" fillId="0" borderId="0" xfId="0" applyFont="1" applyBorder="1" applyAlignment="1">
      <alignment vertical="center" wrapText="1" shrinkToFit="1"/>
    </xf>
    <xf numFmtId="0" fontId="5" fillId="2" borderId="0" xfId="0" applyFont="1" applyFill="1" applyBorder="1" applyAlignment="1">
      <alignment vertical="center" wrapText="1" shrinkToFit="1"/>
    </xf>
    <xf numFmtId="0" fontId="5" fillId="0" borderId="0" xfId="0" applyFont="1" applyBorder="1" applyAlignment="1">
      <alignment horizontal="center" vertical="center" wrapText="1" shrinkToFit="1"/>
    </xf>
    <xf numFmtId="0" fontId="5" fillId="0" borderId="0" xfId="0" applyFont="1" applyBorder="1" applyAlignment="1">
      <alignment vertical="center" textRotation="90" wrapText="1" shrinkToFit="1"/>
    </xf>
    <xf numFmtId="2" fontId="5" fillId="0" borderId="0" xfId="0" applyNumberFormat="1" applyFont="1" applyBorder="1" applyAlignment="1">
      <alignment vertical="center" wrapText="1" shrinkToFit="1"/>
    </xf>
    <xf numFmtId="3" fontId="5" fillId="0" borderId="0" xfId="0" applyNumberFormat="1" applyFont="1" applyBorder="1" applyAlignment="1">
      <alignment vertical="center" wrapText="1" shrinkToFit="1"/>
    </xf>
    <xf numFmtId="3"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textRotation="90" wrapText="1"/>
    </xf>
    <xf numFmtId="0" fontId="5" fillId="2" borderId="1" xfId="0" applyNumberFormat="1" applyFont="1" applyFill="1" applyBorder="1" applyAlignment="1">
      <alignment horizontal="center" vertical="center" wrapText="1"/>
    </xf>
    <xf numFmtId="0" fontId="5" fillId="0" borderId="0" xfId="0" applyFont="1" applyAlignment="1">
      <alignment textRotation="90"/>
    </xf>
    <xf numFmtId="0" fontId="5" fillId="0" borderId="1" xfId="0" applyFont="1" applyBorder="1"/>
    <xf numFmtId="0" fontId="5" fillId="0" borderId="0" xfId="0" applyFont="1" applyAlignment="1">
      <alignment horizontal="center"/>
    </xf>
    <xf numFmtId="2" fontId="5" fillId="0" borderId="0" xfId="0" applyNumberFormat="1" applyFont="1"/>
    <xf numFmtId="3" fontId="5" fillId="0" borderId="0" xfId="0" applyNumberFormat="1" applyFont="1"/>
    <xf numFmtId="0" fontId="5" fillId="0" borderId="1" xfId="0" applyFont="1" applyBorder="1" applyAlignment="1">
      <alignment horizontal="center" vertical="center"/>
    </xf>
  </cellXfs>
  <cellStyles count="6">
    <cellStyle name="Обычный" xfId="0" builtinId="0"/>
    <cellStyle name="Обычный 2" xfId="4"/>
    <cellStyle name="Обычный 2 2" xfId="1"/>
    <cellStyle name="Обычный 2 3" xfId="2"/>
    <cellStyle name="Обычный 4 3 4 2 2" xfId="3"/>
    <cellStyle name="Обычный_Лист1" xfId="5"/>
  </cellStyles>
  <dxfs count="1">
    <dxf>
      <font>
        <color rgb="FF9C0006"/>
      </font>
      <fill>
        <patternFill>
          <bgColor rgb="FFFFC7CE"/>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O14"/>
  <sheetViews>
    <sheetView tabSelected="1" view="pageBreakPreview" zoomScale="40" zoomScaleNormal="40" zoomScaleSheetLayoutView="40" workbookViewId="0">
      <selection activeCell="R8" sqref="R8"/>
    </sheetView>
  </sheetViews>
  <sheetFormatPr defaultColWidth="9.140625" defaultRowHeight="20.25" outlineLevelRow="1" outlineLevelCol="1" x14ac:dyDescent="0.3"/>
  <cols>
    <col min="1" max="1" width="9" style="22" customWidth="1"/>
    <col min="2" max="2" width="28" style="7" bestFit="1" customWidth="1"/>
    <col min="3" max="3" width="28" style="3" customWidth="1"/>
    <col min="4" max="4" width="32.42578125" style="7" customWidth="1"/>
    <col min="5" max="5" width="18" style="7" bestFit="1" customWidth="1"/>
    <col min="6" max="6" width="28.5703125" style="7" bestFit="1" customWidth="1"/>
    <col min="7" max="7" width="59.42578125" style="36" customWidth="1"/>
    <col min="8" max="8" width="15.140625" style="7" customWidth="1"/>
    <col min="9" max="9" width="17.5703125" style="7" customWidth="1"/>
    <col min="10" max="10" width="16" style="7" customWidth="1"/>
    <col min="11" max="11" width="12" style="7" bestFit="1" customWidth="1"/>
    <col min="12" max="12" width="18" style="7" bestFit="1" customWidth="1"/>
    <col min="13" max="13" width="12" style="34" bestFit="1" customWidth="1"/>
    <col min="14" max="14" width="9.5703125" style="7" customWidth="1"/>
    <col min="15" max="15" width="9.7109375" style="7" customWidth="1"/>
    <col min="16" max="16" width="9.140625" style="7" customWidth="1"/>
    <col min="17" max="17" width="52.7109375" style="7" customWidth="1"/>
    <col min="18" max="18" width="20.140625" style="7" customWidth="1"/>
    <col min="19" max="20" width="12.42578125" style="7" customWidth="1"/>
    <col min="21" max="21" width="13.5703125" style="7" customWidth="1"/>
    <col min="22" max="22" width="10.85546875" style="7" customWidth="1" outlineLevel="1"/>
    <col min="23" max="23" width="15.42578125" style="7" customWidth="1"/>
    <col min="24" max="24" width="14.42578125" style="37" customWidth="1"/>
    <col min="25" max="25" width="14.140625" style="38" customWidth="1"/>
    <col min="26" max="26" width="30.42578125" style="7" customWidth="1"/>
    <col min="27" max="41" width="9.140625" style="3"/>
    <col min="42" max="16384" width="9.140625" style="7"/>
  </cols>
  <sheetData>
    <row r="1" spans="1:41" ht="35.25" customHeight="1" x14ac:dyDescent="0.3">
      <c r="A1" s="21" t="s">
        <v>55</v>
      </c>
      <c r="B1" s="21"/>
      <c r="C1" s="21"/>
      <c r="D1" s="21"/>
      <c r="E1" s="21"/>
      <c r="F1" s="21"/>
      <c r="G1" s="21"/>
      <c r="H1" s="21"/>
      <c r="I1" s="21"/>
      <c r="J1" s="21"/>
      <c r="K1" s="21"/>
      <c r="L1" s="21"/>
      <c r="M1" s="21"/>
      <c r="N1" s="21"/>
      <c r="O1" s="21"/>
      <c r="P1" s="21"/>
      <c r="Q1" s="21"/>
      <c r="R1" s="21"/>
      <c r="S1" s="21"/>
      <c r="T1" s="21"/>
      <c r="U1" s="21"/>
      <c r="V1" s="21"/>
      <c r="W1" s="21"/>
      <c r="X1" s="21"/>
      <c r="Y1" s="3"/>
      <c r="Z1" s="3"/>
      <c r="AN1" s="7"/>
      <c r="AO1" s="7"/>
    </row>
    <row r="2" spans="1:41" ht="21.75" customHeight="1" x14ac:dyDescent="0.3">
      <c r="B2" s="23"/>
      <c r="C2" s="24"/>
      <c r="D2" s="23"/>
      <c r="E2" s="23"/>
      <c r="F2" s="23"/>
      <c r="G2" s="25"/>
      <c r="H2" s="23"/>
      <c r="I2" s="23"/>
      <c r="J2" s="23"/>
      <c r="K2" s="23"/>
      <c r="L2" s="23"/>
      <c r="M2" s="26"/>
      <c r="N2" s="23"/>
      <c r="O2" s="23"/>
      <c r="P2" s="23"/>
      <c r="Q2" s="23"/>
      <c r="R2" s="23"/>
      <c r="S2" s="23"/>
      <c r="T2" s="23"/>
      <c r="U2" s="23"/>
      <c r="V2" s="23"/>
      <c r="W2" s="23"/>
      <c r="X2" s="27"/>
      <c r="Y2" s="28"/>
      <c r="Z2" s="23"/>
    </row>
    <row r="3" spans="1:41" s="2" customFormat="1" ht="97.5" customHeight="1" outlineLevel="1" x14ac:dyDescent="0.25">
      <c r="A3" s="14" t="s">
        <v>3</v>
      </c>
      <c r="B3" s="11" t="s">
        <v>29</v>
      </c>
      <c r="C3" s="11"/>
      <c r="D3" s="11"/>
      <c r="E3" s="15" t="s">
        <v>30</v>
      </c>
      <c r="F3" s="11" t="s">
        <v>31</v>
      </c>
      <c r="G3" s="8" t="s">
        <v>32</v>
      </c>
      <c r="H3" s="11" t="s">
        <v>33</v>
      </c>
      <c r="I3" s="11"/>
      <c r="J3" s="11"/>
      <c r="K3" s="11"/>
      <c r="L3" s="11"/>
      <c r="M3" s="11"/>
      <c r="N3" s="11"/>
      <c r="O3" s="11"/>
      <c r="P3" s="11"/>
      <c r="Q3" s="11"/>
      <c r="R3" s="15" t="s">
        <v>34</v>
      </c>
      <c r="S3" s="15" t="s">
        <v>35</v>
      </c>
      <c r="T3" s="16" t="s">
        <v>36</v>
      </c>
      <c r="U3" s="15" t="s">
        <v>37</v>
      </c>
      <c r="V3" s="15" t="s">
        <v>38</v>
      </c>
      <c r="W3" s="15" t="s">
        <v>39</v>
      </c>
      <c r="X3" s="17" t="s">
        <v>40</v>
      </c>
      <c r="Y3" s="18" t="s">
        <v>41</v>
      </c>
      <c r="Z3" s="15" t="s">
        <v>42</v>
      </c>
      <c r="AA3" s="1"/>
      <c r="AB3" s="1"/>
      <c r="AC3" s="1"/>
      <c r="AD3" s="1"/>
      <c r="AE3" s="1"/>
      <c r="AF3" s="1"/>
      <c r="AG3" s="1"/>
      <c r="AH3" s="1"/>
      <c r="AI3" s="1"/>
      <c r="AJ3" s="1"/>
      <c r="AK3" s="1"/>
      <c r="AL3" s="1"/>
      <c r="AM3" s="1"/>
      <c r="AN3" s="1"/>
      <c r="AO3" s="1"/>
    </row>
    <row r="4" spans="1:41" s="2" customFormat="1" ht="341.25" outlineLevel="1" x14ac:dyDescent="0.25">
      <c r="A4" s="14"/>
      <c r="B4" s="8" t="s">
        <v>1</v>
      </c>
      <c r="C4" s="19" t="s">
        <v>43</v>
      </c>
      <c r="D4" s="8" t="s">
        <v>44</v>
      </c>
      <c r="E4" s="15"/>
      <c r="F4" s="11"/>
      <c r="G4" s="8" t="s">
        <v>45</v>
      </c>
      <c r="H4" s="9" t="s">
        <v>46</v>
      </c>
      <c r="I4" s="9" t="s">
        <v>47</v>
      </c>
      <c r="J4" s="9" t="s">
        <v>48</v>
      </c>
      <c r="K4" s="9" t="s">
        <v>49</v>
      </c>
      <c r="L4" s="9" t="s">
        <v>50</v>
      </c>
      <c r="M4" s="9" t="s">
        <v>51</v>
      </c>
      <c r="N4" s="9" t="s">
        <v>2</v>
      </c>
      <c r="O4" s="9" t="s">
        <v>52</v>
      </c>
      <c r="P4" s="9" t="s">
        <v>53</v>
      </c>
      <c r="Q4" s="9" t="s">
        <v>54</v>
      </c>
      <c r="R4" s="15"/>
      <c r="S4" s="15"/>
      <c r="T4" s="16"/>
      <c r="U4" s="15"/>
      <c r="V4" s="15"/>
      <c r="W4" s="15"/>
      <c r="X4" s="17"/>
      <c r="Y4" s="18"/>
      <c r="Z4" s="15"/>
      <c r="AA4" s="1"/>
      <c r="AB4" s="1"/>
      <c r="AC4" s="1"/>
      <c r="AD4" s="1"/>
      <c r="AE4" s="1"/>
      <c r="AF4" s="1"/>
      <c r="AG4" s="1"/>
      <c r="AH4" s="1"/>
      <c r="AI4" s="1"/>
      <c r="AJ4" s="1"/>
      <c r="AK4" s="1"/>
      <c r="AL4" s="1"/>
      <c r="AM4" s="1"/>
      <c r="AN4" s="1"/>
      <c r="AO4" s="1"/>
    </row>
    <row r="5" spans="1:41" s="4" customFormat="1" ht="26.25" customHeight="1" x14ac:dyDescent="0.3">
      <c r="A5" s="10">
        <v>1</v>
      </c>
      <c r="B5" s="10">
        <v>2</v>
      </c>
      <c r="C5" s="20">
        <v>3</v>
      </c>
      <c r="D5" s="10">
        <v>4</v>
      </c>
      <c r="E5" s="10">
        <v>5</v>
      </c>
      <c r="F5" s="10">
        <v>6</v>
      </c>
      <c r="G5" s="10">
        <v>7</v>
      </c>
      <c r="H5" s="10">
        <v>8</v>
      </c>
      <c r="I5" s="10">
        <v>9</v>
      </c>
      <c r="J5" s="10">
        <v>10</v>
      </c>
      <c r="K5" s="10">
        <v>11</v>
      </c>
      <c r="L5" s="10">
        <v>12</v>
      </c>
      <c r="M5" s="10">
        <v>13</v>
      </c>
      <c r="N5" s="10">
        <v>14</v>
      </c>
      <c r="O5" s="10">
        <v>15</v>
      </c>
      <c r="P5" s="10">
        <v>16</v>
      </c>
      <c r="Q5" s="10">
        <v>17</v>
      </c>
      <c r="R5" s="10">
        <v>18</v>
      </c>
      <c r="S5" s="10">
        <v>19</v>
      </c>
      <c r="T5" s="10">
        <v>20</v>
      </c>
      <c r="U5" s="10">
        <v>21</v>
      </c>
      <c r="V5" s="10">
        <v>22</v>
      </c>
      <c r="W5" s="10">
        <v>23</v>
      </c>
      <c r="X5" s="10">
        <v>24</v>
      </c>
      <c r="Y5" s="10">
        <v>25</v>
      </c>
      <c r="Z5" s="10">
        <v>26</v>
      </c>
      <c r="AA5" s="3"/>
      <c r="AB5" s="3"/>
      <c r="AC5" s="3"/>
      <c r="AD5" s="3"/>
      <c r="AE5" s="3"/>
      <c r="AF5" s="3"/>
      <c r="AG5" s="3"/>
      <c r="AH5" s="3"/>
      <c r="AI5" s="3"/>
      <c r="AJ5" s="3"/>
      <c r="AK5" s="3"/>
      <c r="AL5" s="3"/>
      <c r="AM5" s="3"/>
      <c r="AN5" s="3"/>
      <c r="AO5" s="3"/>
    </row>
    <row r="6" spans="1:41" s="3" customFormat="1" ht="118.9" customHeight="1" x14ac:dyDescent="0.3">
      <c r="A6" s="29">
        <v>1</v>
      </c>
      <c r="B6" s="30" t="s">
        <v>6</v>
      </c>
      <c r="C6" s="30" t="s">
        <v>22</v>
      </c>
      <c r="D6" s="30" t="s">
        <v>25</v>
      </c>
      <c r="E6" s="31" t="s">
        <v>4</v>
      </c>
      <c r="F6" s="30" t="str">
        <f t="shared" ref="F6:F8" si="0">LEFT(B6,7)</f>
        <v>15SAC54</v>
      </c>
      <c r="G6" s="31" t="s">
        <v>12</v>
      </c>
      <c r="H6" s="31" t="s">
        <v>0</v>
      </c>
      <c r="I6" s="31" t="s">
        <v>14</v>
      </c>
      <c r="J6" s="31" t="s">
        <v>24</v>
      </c>
      <c r="K6" s="31" t="s">
        <v>15</v>
      </c>
      <c r="L6" s="31" t="s">
        <v>23</v>
      </c>
      <c r="M6" s="32" t="s">
        <v>5</v>
      </c>
      <c r="N6" s="31" t="s">
        <v>16</v>
      </c>
      <c r="O6" s="31" t="s">
        <v>0</v>
      </c>
      <c r="P6" s="31" t="s">
        <v>0</v>
      </c>
      <c r="Q6" s="31" t="s">
        <v>26</v>
      </c>
      <c r="R6" s="31" t="s">
        <v>13</v>
      </c>
      <c r="S6" s="30" t="s">
        <v>17</v>
      </c>
      <c r="T6" s="31" t="s">
        <v>18</v>
      </c>
      <c r="U6" s="31" t="s">
        <v>0</v>
      </c>
      <c r="V6" s="31" t="s">
        <v>16</v>
      </c>
      <c r="W6" s="33">
        <v>1</v>
      </c>
      <c r="X6" s="31" t="s">
        <v>0</v>
      </c>
      <c r="Y6" s="31" t="s">
        <v>19</v>
      </c>
      <c r="Z6" s="31" t="s">
        <v>28</v>
      </c>
    </row>
    <row r="7" spans="1:41" s="3" customFormat="1" ht="101.25" x14ac:dyDescent="0.3">
      <c r="A7" s="29">
        <v>2</v>
      </c>
      <c r="B7" s="30" t="s">
        <v>7</v>
      </c>
      <c r="C7" s="30" t="s">
        <v>22</v>
      </c>
      <c r="D7" s="30" t="s">
        <v>25</v>
      </c>
      <c r="E7" s="31" t="s">
        <v>4</v>
      </c>
      <c r="F7" s="30" t="str">
        <f t="shared" si="0"/>
        <v>15SAC54</v>
      </c>
      <c r="G7" s="31" t="s">
        <v>12</v>
      </c>
      <c r="H7" s="31" t="s">
        <v>0</v>
      </c>
      <c r="I7" s="31" t="s">
        <v>14</v>
      </c>
      <c r="J7" s="31" t="s">
        <v>24</v>
      </c>
      <c r="K7" s="31" t="s">
        <v>15</v>
      </c>
      <c r="L7" s="31" t="s">
        <v>23</v>
      </c>
      <c r="M7" s="32" t="s">
        <v>5</v>
      </c>
      <c r="N7" s="31" t="s">
        <v>16</v>
      </c>
      <c r="O7" s="31" t="s">
        <v>0</v>
      </c>
      <c r="P7" s="31" t="s">
        <v>0</v>
      </c>
      <c r="Q7" s="31" t="s">
        <v>26</v>
      </c>
      <c r="R7" s="31" t="s">
        <v>13</v>
      </c>
      <c r="S7" s="30" t="s">
        <v>17</v>
      </c>
      <c r="T7" s="31" t="s">
        <v>18</v>
      </c>
      <c r="U7" s="31" t="s">
        <v>0</v>
      </c>
      <c r="V7" s="31" t="s">
        <v>16</v>
      </c>
      <c r="W7" s="33">
        <v>1</v>
      </c>
      <c r="X7" s="31" t="s">
        <v>0</v>
      </c>
      <c r="Y7" s="31" t="s">
        <v>19</v>
      </c>
      <c r="Z7" s="31" t="s">
        <v>28</v>
      </c>
    </row>
    <row r="8" spans="1:41" s="3" customFormat="1" ht="101.25" x14ac:dyDescent="0.3">
      <c r="A8" s="29">
        <v>3</v>
      </c>
      <c r="B8" s="30" t="s">
        <v>8</v>
      </c>
      <c r="C8" s="30" t="s">
        <v>22</v>
      </c>
      <c r="D8" s="30" t="s">
        <v>25</v>
      </c>
      <c r="E8" s="31" t="s">
        <v>4</v>
      </c>
      <c r="F8" s="30" t="str">
        <f t="shared" si="0"/>
        <v>15SAC54</v>
      </c>
      <c r="G8" s="31" t="s">
        <v>12</v>
      </c>
      <c r="H8" s="31" t="s">
        <v>0</v>
      </c>
      <c r="I8" s="31" t="s">
        <v>14</v>
      </c>
      <c r="J8" s="31" t="s">
        <v>24</v>
      </c>
      <c r="K8" s="31" t="s">
        <v>15</v>
      </c>
      <c r="L8" s="31" t="s">
        <v>23</v>
      </c>
      <c r="M8" s="32" t="s">
        <v>5</v>
      </c>
      <c r="N8" s="31" t="s">
        <v>16</v>
      </c>
      <c r="O8" s="31" t="s">
        <v>0</v>
      </c>
      <c r="P8" s="31" t="s">
        <v>0</v>
      </c>
      <c r="Q8" s="31" t="s">
        <v>26</v>
      </c>
      <c r="R8" s="31" t="s">
        <v>13</v>
      </c>
      <c r="S8" s="30" t="s">
        <v>17</v>
      </c>
      <c r="T8" s="31" t="s">
        <v>18</v>
      </c>
      <c r="U8" s="31" t="s">
        <v>0</v>
      </c>
      <c r="V8" s="31" t="s">
        <v>16</v>
      </c>
      <c r="W8" s="33">
        <v>1</v>
      </c>
      <c r="X8" s="31" t="s">
        <v>0</v>
      </c>
      <c r="Y8" s="31" t="s">
        <v>19</v>
      </c>
      <c r="Z8" s="31" t="s">
        <v>28</v>
      </c>
    </row>
    <row r="9" spans="1:41" s="3" customFormat="1" ht="101.25" x14ac:dyDescent="0.3">
      <c r="A9" s="29">
        <v>4</v>
      </c>
      <c r="B9" s="30" t="s">
        <v>9</v>
      </c>
      <c r="C9" s="30" t="s">
        <v>22</v>
      </c>
      <c r="D9" s="30" t="s">
        <v>25</v>
      </c>
      <c r="E9" s="31" t="s">
        <v>4</v>
      </c>
      <c r="F9" s="30" t="str">
        <f t="shared" ref="F9:F11" si="1">LEFT(B9,7)</f>
        <v>15SAC54</v>
      </c>
      <c r="G9" s="31" t="s">
        <v>12</v>
      </c>
      <c r="H9" s="31" t="s">
        <v>0</v>
      </c>
      <c r="I9" s="31" t="s">
        <v>14</v>
      </c>
      <c r="J9" s="31" t="s">
        <v>24</v>
      </c>
      <c r="K9" s="31" t="s">
        <v>15</v>
      </c>
      <c r="L9" s="31" t="s">
        <v>23</v>
      </c>
      <c r="M9" s="32" t="s">
        <v>5</v>
      </c>
      <c r="N9" s="31" t="s">
        <v>16</v>
      </c>
      <c r="O9" s="31" t="s">
        <v>0</v>
      </c>
      <c r="P9" s="31" t="s">
        <v>0</v>
      </c>
      <c r="Q9" s="31" t="s">
        <v>26</v>
      </c>
      <c r="R9" s="31" t="s">
        <v>13</v>
      </c>
      <c r="S9" s="30" t="s">
        <v>17</v>
      </c>
      <c r="T9" s="31" t="s">
        <v>18</v>
      </c>
      <c r="U9" s="31" t="s">
        <v>0</v>
      </c>
      <c r="V9" s="31" t="s">
        <v>16</v>
      </c>
      <c r="W9" s="33">
        <v>1</v>
      </c>
      <c r="X9" s="31" t="s">
        <v>0</v>
      </c>
      <c r="Y9" s="31" t="s">
        <v>19</v>
      </c>
      <c r="Z9" s="31" t="s">
        <v>28</v>
      </c>
    </row>
    <row r="10" spans="1:41" s="3" customFormat="1" ht="101.25" x14ac:dyDescent="0.3">
      <c r="A10" s="29">
        <v>5</v>
      </c>
      <c r="B10" s="30" t="s">
        <v>10</v>
      </c>
      <c r="C10" s="30" t="s">
        <v>22</v>
      </c>
      <c r="D10" s="30" t="s">
        <v>25</v>
      </c>
      <c r="E10" s="31" t="s">
        <v>4</v>
      </c>
      <c r="F10" s="30" t="str">
        <f t="shared" si="1"/>
        <v>15SAC54</v>
      </c>
      <c r="G10" s="31" t="s">
        <v>12</v>
      </c>
      <c r="H10" s="31" t="s">
        <v>0</v>
      </c>
      <c r="I10" s="31" t="s">
        <v>14</v>
      </c>
      <c r="J10" s="31" t="s">
        <v>24</v>
      </c>
      <c r="K10" s="31" t="s">
        <v>15</v>
      </c>
      <c r="L10" s="31" t="s">
        <v>23</v>
      </c>
      <c r="M10" s="32" t="s">
        <v>5</v>
      </c>
      <c r="N10" s="31" t="s">
        <v>16</v>
      </c>
      <c r="O10" s="31" t="s">
        <v>0</v>
      </c>
      <c r="P10" s="31" t="s">
        <v>0</v>
      </c>
      <c r="Q10" s="31" t="s">
        <v>27</v>
      </c>
      <c r="R10" s="31" t="s">
        <v>13</v>
      </c>
      <c r="S10" s="30" t="s">
        <v>17</v>
      </c>
      <c r="T10" s="31" t="s">
        <v>18</v>
      </c>
      <c r="U10" s="31" t="s">
        <v>0</v>
      </c>
      <c r="V10" s="31" t="s">
        <v>16</v>
      </c>
      <c r="W10" s="33">
        <v>1</v>
      </c>
      <c r="X10" s="31" t="s">
        <v>0</v>
      </c>
      <c r="Y10" s="31" t="s">
        <v>19</v>
      </c>
      <c r="Z10" s="31" t="s">
        <v>28</v>
      </c>
    </row>
    <row r="11" spans="1:41" s="3" customFormat="1" ht="101.25" x14ac:dyDescent="0.3">
      <c r="A11" s="29">
        <v>6</v>
      </c>
      <c r="B11" s="30" t="s">
        <v>11</v>
      </c>
      <c r="C11" s="30" t="s">
        <v>22</v>
      </c>
      <c r="D11" s="30" t="s">
        <v>25</v>
      </c>
      <c r="E11" s="31" t="s">
        <v>4</v>
      </c>
      <c r="F11" s="30" t="str">
        <f t="shared" si="1"/>
        <v>15SAC54</v>
      </c>
      <c r="G11" s="31" t="s">
        <v>12</v>
      </c>
      <c r="H11" s="31" t="s">
        <v>0</v>
      </c>
      <c r="I11" s="31" t="s">
        <v>14</v>
      </c>
      <c r="J11" s="31" t="s">
        <v>24</v>
      </c>
      <c r="K11" s="31" t="s">
        <v>15</v>
      </c>
      <c r="L11" s="31" t="s">
        <v>23</v>
      </c>
      <c r="M11" s="32" t="s">
        <v>5</v>
      </c>
      <c r="N11" s="31" t="s">
        <v>16</v>
      </c>
      <c r="O11" s="31" t="s">
        <v>0</v>
      </c>
      <c r="P11" s="31" t="s">
        <v>0</v>
      </c>
      <c r="Q11" s="31" t="s">
        <v>27</v>
      </c>
      <c r="R11" s="31" t="s">
        <v>13</v>
      </c>
      <c r="S11" s="30" t="s">
        <v>17</v>
      </c>
      <c r="T11" s="31" t="s">
        <v>18</v>
      </c>
      <c r="U11" s="31" t="s">
        <v>0</v>
      </c>
      <c r="V11" s="31" t="s">
        <v>16</v>
      </c>
      <c r="W11" s="33">
        <v>1</v>
      </c>
      <c r="X11" s="31" t="s">
        <v>0</v>
      </c>
      <c r="Y11" s="31" t="s">
        <v>19</v>
      </c>
      <c r="Z11" s="31" t="s">
        <v>28</v>
      </c>
    </row>
    <row r="12" spans="1:41" ht="57" customHeight="1" x14ac:dyDescent="0.3">
      <c r="A12" s="7"/>
      <c r="G12" s="7"/>
      <c r="V12" s="35"/>
      <c r="W12" s="39">
        <f>SUM(W6:W11)</f>
        <v>6</v>
      </c>
      <c r="X12" s="7"/>
      <c r="Y12" s="7"/>
      <c r="AA12" s="7"/>
      <c r="AB12" s="7"/>
      <c r="AC12" s="7"/>
      <c r="AD12" s="7"/>
      <c r="AE12" s="7"/>
      <c r="AF12" s="7"/>
      <c r="AG12" s="7"/>
      <c r="AH12" s="7"/>
      <c r="AI12" s="7"/>
      <c r="AJ12" s="7"/>
      <c r="AK12" s="7"/>
      <c r="AL12" s="7"/>
      <c r="AM12" s="7"/>
      <c r="AN12" s="7"/>
      <c r="AO12" s="7"/>
    </row>
    <row r="13" spans="1:41" ht="64.5" customHeight="1" x14ac:dyDescent="0.3">
      <c r="A13" s="12" t="s">
        <v>20</v>
      </c>
      <c r="B13" s="12"/>
      <c r="C13" s="12"/>
      <c r="D13" s="12"/>
      <c r="E13" s="12"/>
      <c r="F13" s="12"/>
      <c r="G13" s="12"/>
      <c r="H13" s="12"/>
      <c r="I13" s="12"/>
      <c r="J13" s="12"/>
      <c r="K13" s="12"/>
      <c r="L13" s="12"/>
      <c r="M13" s="12"/>
      <c r="N13" s="12"/>
      <c r="O13" s="12"/>
      <c r="P13" s="12"/>
      <c r="Q13" s="12"/>
      <c r="R13" s="12"/>
      <c r="S13" s="12"/>
      <c r="T13" s="12"/>
      <c r="U13" s="12"/>
      <c r="V13" s="12"/>
      <c r="W13" s="12"/>
      <c r="X13" s="12"/>
      <c r="Y13" s="5"/>
      <c r="Z13" s="5"/>
      <c r="AA13" s="5"/>
      <c r="AB13" s="6"/>
      <c r="AC13" s="5"/>
      <c r="AD13" s="7"/>
      <c r="AE13" s="7"/>
      <c r="AF13" s="7"/>
      <c r="AG13" s="7"/>
      <c r="AH13" s="7"/>
      <c r="AI13" s="7"/>
      <c r="AJ13" s="7"/>
      <c r="AK13" s="7"/>
      <c r="AL13" s="7"/>
      <c r="AM13" s="7"/>
      <c r="AN13" s="7"/>
      <c r="AO13" s="7"/>
    </row>
    <row r="14" spans="1:41" ht="42" customHeight="1" x14ac:dyDescent="0.3">
      <c r="A14" s="13" t="s">
        <v>21</v>
      </c>
      <c r="B14" s="13"/>
      <c r="C14" s="13"/>
      <c r="D14" s="13"/>
      <c r="E14" s="13"/>
      <c r="F14" s="13"/>
      <c r="G14" s="13"/>
      <c r="H14" s="13"/>
      <c r="I14" s="13"/>
      <c r="J14" s="13"/>
      <c r="K14" s="13"/>
      <c r="L14" s="13"/>
      <c r="M14" s="13"/>
      <c r="N14" s="13"/>
      <c r="O14" s="13"/>
      <c r="P14" s="13"/>
      <c r="Q14" s="13"/>
      <c r="R14" s="13"/>
      <c r="S14" s="13"/>
      <c r="T14" s="13"/>
      <c r="U14" s="13"/>
      <c r="V14" s="13"/>
      <c r="W14" s="13"/>
      <c r="X14" s="13"/>
      <c r="Y14" s="6"/>
      <c r="Z14" s="6"/>
      <c r="AA14" s="6"/>
      <c r="AB14" s="6"/>
      <c r="AC14" s="6"/>
      <c r="AD14" s="7"/>
      <c r="AE14" s="7"/>
      <c r="AF14" s="7"/>
      <c r="AG14" s="7"/>
      <c r="AH14" s="7"/>
      <c r="AI14" s="7"/>
      <c r="AJ14" s="7"/>
      <c r="AK14" s="7"/>
      <c r="AL14" s="7"/>
      <c r="AM14" s="7"/>
      <c r="AN14" s="7"/>
      <c r="AO14" s="7"/>
    </row>
  </sheetData>
  <mergeCells count="17">
    <mergeCell ref="Z3:Z4"/>
    <mergeCell ref="V3:V4"/>
    <mergeCell ref="R3:R4"/>
    <mergeCell ref="S3:S4"/>
    <mergeCell ref="T3:T4"/>
    <mergeCell ref="U3:U4"/>
    <mergeCell ref="W3:W4"/>
    <mergeCell ref="X3:X4"/>
    <mergeCell ref="Y3:Y4"/>
    <mergeCell ref="B3:D3"/>
    <mergeCell ref="A13:X13"/>
    <mergeCell ref="A14:X14"/>
    <mergeCell ref="A1:X1"/>
    <mergeCell ref="F3:F4"/>
    <mergeCell ref="H3:Q3"/>
    <mergeCell ref="A3:A4"/>
    <mergeCell ref="E3:E4"/>
  </mergeCells>
  <conditionalFormatting sqref="B6:B11">
    <cfRule type="duplicateValues" dxfId="0" priority="8"/>
  </conditionalFormatting>
  <printOptions horizontalCentered="1"/>
  <pageMargins left="0" right="0" top="0" bottom="0" header="0.31496062992125984" footer="0.31496062992125984"/>
  <pageSetup paperSize="9" scale="2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 1</vt:lpstr>
      <vt:lpstr>'Лист 1'!Заголовки_для_печати</vt:lpstr>
      <vt:lpstr>'Лист 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Салаев Сергей</dc:creator>
  <cp:lastModifiedBy>Журавлева Яна</cp:lastModifiedBy>
  <cp:lastPrinted>2021-09-16T07:46:21Z</cp:lastPrinted>
  <dcterms:created xsi:type="dcterms:W3CDTF">2019-09-11T11:58:45Z</dcterms:created>
  <dcterms:modified xsi:type="dcterms:W3CDTF">2021-10-18T11:00:13Z</dcterms:modified>
</cp:coreProperties>
</file>