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SmetaCentre\ВСЁ-2022_2024\ОКП\IT инфо\Ершова-Технол-я связь осн. каналов_ВЭС\объекты ВЭС_ЦУ\запрос ТКП\"/>
    </mc:Choice>
  </mc:AlternateContent>
  <bookViews>
    <workbookView xWindow="-120" yWindow="-120" windowWidth="19320" windowHeight="7420" tabRatio="731"/>
  </bookViews>
  <sheets>
    <sheet name="общая Фортум" sheetId="30" r:id="rId1"/>
  </sheets>
  <definedNames>
    <definedName name="_xlnm._FilterDatabase" localSheetId="0" hidden="1">'общая Фортум'!$A$9:$G$25</definedName>
    <definedName name="_xlnm.Print_Titles" localSheetId="0">'общая Фортум'!$9:$9</definedName>
    <definedName name="_xlnm.Print_Area" localSheetId="0">'общая Фортум'!$A$1:$U$105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2" i="30" l="1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11" i="30"/>
  <c r="K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11" i="30"/>
  <c r="U28" i="30" l="1"/>
  <c r="U29" i="30"/>
  <c r="U30" i="30"/>
  <c r="U31" i="30"/>
  <c r="U32" i="30"/>
  <c r="U33" i="30"/>
  <c r="U34" i="30"/>
  <c r="U35" i="30"/>
  <c r="U36" i="30"/>
  <c r="U37" i="30"/>
  <c r="U38" i="30"/>
  <c r="U39" i="30"/>
  <c r="U40" i="30"/>
  <c r="U41" i="30"/>
  <c r="U42" i="30"/>
  <c r="U43" i="30"/>
  <c r="U44" i="30"/>
  <c r="U45" i="30"/>
  <c r="U46" i="30"/>
  <c r="U47" i="30"/>
  <c r="U48" i="30"/>
  <c r="U49" i="30"/>
  <c r="U50" i="30"/>
  <c r="U51" i="30"/>
  <c r="U52" i="30"/>
  <c r="U53" i="30"/>
  <c r="U54" i="30"/>
  <c r="U55" i="30"/>
  <c r="U56" i="30"/>
  <c r="U57" i="30"/>
  <c r="U58" i="30"/>
  <c r="U59" i="30"/>
  <c r="U60" i="30"/>
  <c r="U61" i="30"/>
  <c r="U62" i="30"/>
  <c r="U63" i="30"/>
  <c r="U64" i="30"/>
  <c r="U65" i="30"/>
  <c r="U66" i="30"/>
  <c r="U67" i="30"/>
  <c r="U68" i="30"/>
  <c r="U69" i="30"/>
  <c r="U70" i="30"/>
  <c r="U71" i="30"/>
  <c r="U72" i="30"/>
  <c r="U73" i="30"/>
  <c r="U74" i="30"/>
  <c r="U75" i="30"/>
  <c r="U76" i="30"/>
  <c r="U77" i="30"/>
  <c r="U78" i="30"/>
  <c r="U79" i="30"/>
  <c r="U80" i="30"/>
  <c r="U81" i="30"/>
  <c r="U82" i="30"/>
  <c r="U83" i="30"/>
  <c r="U84" i="30"/>
  <c r="U85" i="30"/>
  <c r="U86" i="30"/>
  <c r="U87" i="30"/>
  <c r="U88" i="30"/>
  <c r="U89" i="30"/>
  <c r="U90" i="30"/>
  <c r="U91" i="30"/>
  <c r="U92" i="30"/>
  <c r="U93" i="30"/>
  <c r="U94" i="30"/>
  <c r="U95" i="30"/>
  <c r="U96" i="30"/>
  <c r="U97" i="30"/>
  <c r="U98" i="30"/>
  <c r="U99" i="30"/>
  <c r="U100" i="30"/>
  <c r="U101" i="30"/>
  <c r="U102" i="30"/>
  <c r="U27" i="30"/>
  <c r="T28" i="30"/>
  <c r="T29" i="30"/>
  <c r="T30" i="30"/>
  <c r="T31" i="30"/>
  <c r="T32" i="30"/>
  <c r="T33" i="30"/>
  <c r="T34" i="30"/>
  <c r="T35" i="30"/>
  <c r="T36" i="30"/>
  <c r="T37" i="30"/>
  <c r="T38" i="30"/>
  <c r="T39" i="30"/>
  <c r="T40" i="30"/>
  <c r="T41" i="30"/>
  <c r="T42" i="30"/>
  <c r="T43" i="30"/>
  <c r="T44" i="30"/>
  <c r="T45" i="30"/>
  <c r="T46" i="30"/>
  <c r="T47" i="30"/>
  <c r="T48" i="30"/>
  <c r="T49" i="30"/>
  <c r="T50" i="30"/>
  <c r="T51" i="30"/>
  <c r="T52" i="30"/>
  <c r="T53" i="30"/>
  <c r="T54" i="30"/>
  <c r="T55" i="30"/>
  <c r="T56" i="30"/>
  <c r="T57" i="30"/>
  <c r="T58" i="30"/>
  <c r="T59" i="30"/>
  <c r="T60" i="30"/>
  <c r="T61" i="30"/>
  <c r="T62" i="30"/>
  <c r="T63" i="30"/>
  <c r="T64" i="30"/>
  <c r="T65" i="30"/>
  <c r="T66" i="30"/>
  <c r="T67" i="30"/>
  <c r="T68" i="30"/>
  <c r="T69" i="30"/>
  <c r="T70" i="30"/>
  <c r="T71" i="30"/>
  <c r="T72" i="30"/>
  <c r="T73" i="30"/>
  <c r="T74" i="30"/>
  <c r="T75" i="30"/>
  <c r="T76" i="30"/>
  <c r="T77" i="30"/>
  <c r="T78" i="30"/>
  <c r="T79" i="30"/>
  <c r="T80" i="30"/>
  <c r="T81" i="30"/>
  <c r="T82" i="30"/>
  <c r="T83" i="30"/>
  <c r="T84" i="30"/>
  <c r="T85" i="30"/>
  <c r="T86" i="30"/>
  <c r="T87" i="30"/>
  <c r="T88" i="30"/>
  <c r="T89" i="30"/>
  <c r="T90" i="30"/>
  <c r="T91" i="30"/>
  <c r="T92" i="30"/>
  <c r="T93" i="30"/>
  <c r="T94" i="30"/>
  <c r="T95" i="30"/>
  <c r="T96" i="30"/>
  <c r="T97" i="30"/>
  <c r="T98" i="30"/>
  <c r="T99" i="30"/>
  <c r="T100" i="30"/>
  <c r="T101" i="30"/>
  <c r="T102" i="30"/>
  <c r="T27" i="30"/>
  <c r="Q28" i="30"/>
  <c r="Q29" i="30"/>
  <c r="Q30" i="30"/>
  <c r="Q31" i="30"/>
  <c r="Q32" i="30"/>
  <c r="Q33" i="30"/>
  <c r="Q34" i="30"/>
  <c r="Q35" i="30"/>
  <c r="Q36" i="30"/>
  <c r="Q37" i="30"/>
  <c r="Q38" i="30"/>
  <c r="Q39" i="30"/>
  <c r="Q40" i="30"/>
  <c r="Q41" i="30"/>
  <c r="Q42" i="30"/>
  <c r="Q43" i="30"/>
  <c r="Q44" i="30"/>
  <c r="Q45" i="30"/>
  <c r="Q46" i="30"/>
  <c r="Q47" i="30"/>
  <c r="Q48" i="30"/>
  <c r="Q49" i="30"/>
  <c r="Q50" i="30"/>
  <c r="Q51" i="30"/>
  <c r="Q52" i="30"/>
  <c r="Q53" i="30"/>
  <c r="Q54" i="30"/>
  <c r="Q55" i="30"/>
  <c r="Q56" i="30"/>
  <c r="Q57" i="30"/>
  <c r="Q58" i="30"/>
  <c r="Q59" i="30"/>
  <c r="Q60" i="30"/>
  <c r="Q61" i="30"/>
  <c r="Q62" i="30"/>
  <c r="Q63" i="30"/>
  <c r="Q64" i="30"/>
  <c r="Q65" i="30"/>
  <c r="Q66" i="30"/>
  <c r="Q67" i="30"/>
  <c r="Q68" i="30"/>
  <c r="Q69" i="30"/>
  <c r="Q70" i="30"/>
  <c r="Q71" i="30"/>
  <c r="Q72" i="30"/>
  <c r="Q73" i="30"/>
  <c r="Q74" i="30"/>
  <c r="Q75" i="30"/>
  <c r="Q76" i="30"/>
  <c r="Q77" i="30"/>
  <c r="Q78" i="30"/>
  <c r="Q79" i="30"/>
  <c r="Q80" i="30"/>
  <c r="Q81" i="30"/>
  <c r="Q82" i="30"/>
  <c r="Q83" i="30"/>
  <c r="Q84" i="30"/>
  <c r="Q85" i="30"/>
  <c r="Q86" i="30"/>
  <c r="Q87" i="30"/>
  <c r="Q88" i="30"/>
  <c r="Q89" i="30"/>
  <c r="Q90" i="30"/>
  <c r="Q91" i="30"/>
  <c r="Q92" i="30"/>
  <c r="Q93" i="30"/>
  <c r="Q94" i="30"/>
  <c r="Q95" i="30"/>
  <c r="Q96" i="30"/>
  <c r="Q97" i="30"/>
  <c r="Q98" i="30"/>
  <c r="Q99" i="30"/>
  <c r="Q100" i="30"/>
  <c r="Q101" i="30"/>
  <c r="Q102" i="30"/>
  <c r="Q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79" i="30"/>
  <c r="O80" i="30"/>
  <c r="O81" i="30"/>
  <c r="O82" i="30"/>
  <c r="O83" i="30"/>
  <c r="O84" i="30"/>
  <c r="O85" i="30"/>
  <c r="O86" i="30"/>
  <c r="O87" i="30"/>
  <c r="O88" i="30"/>
  <c r="O89" i="30"/>
  <c r="O90" i="30"/>
  <c r="O91" i="30"/>
  <c r="O92" i="30"/>
  <c r="O93" i="30"/>
  <c r="O94" i="30"/>
  <c r="O95" i="30"/>
  <c r="O96" i="30"/>
  <c r="O97" i="30"/>
  <c r="O98" i="30"/>
  <c r="O99" i="30"/>
  <c r="O100" i="30"/>
  <c r="O101" i="30"/>
  <c r="O102" i="30"/>
  <c r="O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M91" i="30"/>
  <c r="M92" i="30"/>
  <c r="M93" i="30"/>
  <c r="M94" i="30"/>
  <c r="M95" i="30"/>
  <c r="M96" i="30"/>
  <c r="M97" i="30"/>
  <c r="M98" i="30"/>
  <c r="M99" i="30"/>
  <c r="M100" i="30"/>
  <c r="M101" i="30"/>
  <c r="M102" i="30"/>
  <c r="M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K79" i="30"/>
  <c r="K80" i="30"/>
  <c r="K81" i="30"/>
  <c r="K82" i="30"/>
  <c r="K83" i="30"/>
  <c r="K84" i="30"/>
  <c r="K85" i="30"/>
  <c r="K86" i="30"/>
  <c r="K87" i="30"/>
  <c r="K88" i="30"/>
  <c r="K89" i="30"/>
  <c r="K90" i="30"/>
  <c r="K91" i="30"/>
  <c r="K92" i="30"/>
  <c r="K93" i="30"/>
  <c r="K94" i="30"/>
  <c r="K95" i="30"/>
  <c r="K96" i="30"/>
  <c r="K97" i="30"/>
  <c r="K98" i="30"/>
  <c r="K99" i="30"/>
  <c r="K100" i="30"/>
  <c r="K101" i="30"/>
  <c r="K102" i="30"/>
  <c r="K27" i="30"/>
  <c r="H27" i="30"/>
  <c r="H28" i="30" l="1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H75" i="30"/>
  <c r="H76" i="30"/>
  <c r="H77" i="30"/>
  <c r="H78" i="30"/>
  <c r="H79" i="30"/>
  <c r="H80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97" i="30"/>
  <c r="H98" i="30"/>
  <c r="H99" i="30"/>
  <c r="H100" i="30"/>
  <c r="H101" i="30"/>
  <c r="H102" i="30"/>
  <c r="H16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U16" i="30" l="1"/>
  <c r="H12" i="30"/>
  <c r="U12" i="30" s="1"/>
  <c r="H13" i="30"/>
  <c r="U13" i="30" s="1"/>
  <c r="H14" i="30"/>
  <c r="U14" i="30" s="1"/>
  <c r="H15" i="30"/>
  <c r="U15" i="30" s="1"/>
  <c r="H17" i="30"/>
  <c r="U17" i="30" s="1"/>
  <c r="H18" i="30"/>
  <c r="U18" i="30" s="1"/>
  <c r="H19" i="30"/>
  <c r="U19" i="30" s="1"/>
  <c r="H20" i="30"/>
  <c r="U20" i="30" s="1"/>
  <c r="H21" i="30"/>
  <c r="U21" i="30" s="1"/>
  <c r="H22" i="30"/>
  <c r="U22" i="30" s="1"/>
  <c r="H23" i="30"/>
  <c r="U23" i="30" s="1"/>
  <c r="H24" i="30"/>
  <c r="U24" i="30" s="1"/>
  <c r="H25" i="30"/>
  <c r="U25" i="30" s="1"/>
  <c r="H11" i="30" l="1"/>
  <c r="U11" i="30" s="1"/>
  <c r="F103" i="30" l="1"/>
</calcChain>
</file>

<file path=xl/comments1.xml><?xml version="1.0" encoding="utf-8"?>
<comments xmlns="http://schemas.openxmlformats.org/spreadsheetml/2006/main">
  <authors>
    <author>Pavlyuchenko Larisa</author>
  </authors>
  <commentList>
    <comment ref="P8" authorId="0" shapeId="0">
      <text>
        <r>
          <rPr>
            <sz val="9"/>
            <color indexed="81"/>
            <rFont val="Tahoma"/>
            <family val="2"/>
            <charset val="204"/>
          </rPr>
          <t>Участнику в графах 7,8,11,13,15 (в ячейках, выделенных желтой заливкой) указать цену за единицу в руб. бех НДС с округлением до целого значения</t>
        </r>
      </text>
    </comment>
  </commentList>
</comments>
</file>

<file path=xl/sharedStrings.xml><?xml version="1.0" encoding="utf-8"?>
<sst xmlns="http://schemas.openxmlformats.org/spreadsheetml/2006/main" count="392" uniqueCount="217">
  <si>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</si>
  <si>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</si>
  <si>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</si>
  <si>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</si>
  <si>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</si>
  <si>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</si>
  <si>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</si>
  <si>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</si>
  <si>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</si>
  <si>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</si>
  <si>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</si>
  <si>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</si>
  <si>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</si>
  <si>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16</t>
  </si>
  <si>
    <t>2024 г.</t>
  </si>
  <si>
    <t>2025 г.</t>
  </si>
  <si>
    <t>Наименование услуги</t>
  </si>
  <si>
    <t>Участок</t>
  </si>
  <si>
    <t>Цена за единицу</t>
  </si>
  <si>
    <t>Итого</t>
  </si>
  <si>
    <t>Итого за весь период</t>
  </si>
  <si>
    <t>Всего</t>
  </si>
  <si>
    <t>Кол-во услуг</t>
  </si>
  <si>
    <t>цена в руб.без НДС</t>
  </si>
  <si>
    <t>Организация точки доступа</t>
  </si>
  <si>
    <t>2026 г.</t>
  </si>
  <si>
    <t>ИНН:</t>
  </si>
  <si>
    <t>Расчет цены*</t>
  </si>
  <si>
    <t xml:space="preserve">ЦОД-А </t>
  </si>
  <si>
    <t>Точка А</t>
  </si>
  <si>
    <t>Точка Б</t>
  </si>
  <si>
    <t>12</t>
  </si>
  <si>
    <t>14</t>
  </si>
  <si>
    <t>15</t>
  </si>
  <si>
    <t>Ростовская обл. Красносулинский р-н, Центр Управления ЮГ (48.184496, 40.305112)</t>
  </si>
  <si>
    <t>Астраханская обл., ВЭС Манланская (48.139508 45.904776)</t>
  </si>
  <si>
    <t>Астраханская обл., ВЭС Излучная (48.162495 45.895557)</t>
  </si>
  <si>
    <t>Волгоградская обл., ВЭС Котовская (50.397860 44.812160)</t>
  </si>
  <si>
    <t>Наименование объекта/Соединение</t>
  </si>
  <si>
    <t xml:space="preserve">VPN L2  скорость 50 Мбит/с
</t>
  </si>
  <si>
    <t>ВЭС Сулинская</t>
  </si>
  <si>
    <t>ВЭС Каменская</t>
  </si>
  <si>
    <t xml:space="preserve">г. Ростов-на-Дону, пер. Газетный, д.49
(Узел связи ПАО «Ростелеком», Ростовское РДУ)
</t>
  </si>
  <si>
    <t xml:space="preserve">г. Ростов-на-Дону ул. Большая Садовая, 49 МРСК Юга Ростовэнерго </t>
  </si>
  <si>
    <t>VPN L2  скорость 5 Мбит/с</t>
  </si>
  <si>
    <t xml:space="preserve">Поток Е1 2 Мбит/с
</t>
  </si>
  <si>
    <t>2 потока Е1
4 Мбит</t>
  </si>
  <si>
    <t>Поток Е1 2 Мбит/с</t>
  </si>
  <si>
    <t>РДУ Ростов – 
ВЭС Целинская</t>
  </si>
  <si>
    <t>РДУ Ростов – 
ВЭС Казачья</t>
  </si>
  <si>
    <t>РДУ Ростов – 
ВЭС Гуково-1</t>
  </si>
  <si>
    <t>РДУ Ростов – 
ВЭС Каменская</t>
  </si>
  <si>
    <t>РДУ Ростов –  
ВЭС Сулинская</t>
  </si>
  <si>
    <t>РДУ Ростов – 
ЦУ Юг</t>
  </si>
  <si>
    <t xml:space="preserve">РДУ Ростов – 
МРСК Юга </t>
  </si>
  <si>
    <t>г. Астрахань, ул. Чернышевского, д. 10/25 (узел связи ПАО «Ростелеком», Астраханское РДУ)</t>
  </si>
  <si>
    <t>г .Астрахань, ул. Беринга, 1, узел связи Транстелеком</t>
  </si>
  <si>
    <t>VPN L2  скорость 30 Мбит/с</t>
  </si>
  <si>
    <t>РДУ Астрахань – 
ЦУ Юг</t>
  </si>
  <si>
    <t>РДУ Астрахань – ВЭС Манланская</t>
  </si>
  <si>
    <t>РДУ Астрахань – ВЭС Излучная</t>
  </si>
  <si>
    <t>РДУ Астрахань – УС Транстелеком</t>
  </si>
  <si>
    <t>г. Волгоград, ул. Землячки, 18 (узел связи ПАО «Ростелеком», Волгоградское РДУ)</t>
  </si>
  <si>
    <t>г. Волгоград, ул. Новороссийская, 34А узел связи Транстелеком</t>
  </si>
  <si>
    <t>РДУ Волгоград – ЦУ Юг</t>
  </si>
  <si>
    <t>РДУ Волгоград – ВЭС Котовская</t>
  </si>
  <si>
    <t>РДУ Волгоград – УС транстелеком</t>
  </si>
  <si>
    <t xml:space="preserve">г. Челябинск, Бродокалмакский тр. 6, 
ЦОД-А
</t>
  </si>
  <si>
    <t>VPN L2  скорость 10 Мбит/с</t>
  </si>
  <si>
    <t>ЦОД-А – 
ВЭС Каменская</t>
  </si>
  <si>
    <t>ЦОД-А – 
ВЭС Гуково-1</t>
  </si>
  <si>
    <t>ЦОД-А – 
ВЭС Казачья</t>
  </si>
  <si>
    <t>ЦОД-А – 
ВЭС Целинская</t>
  </si>
  <si>
    <t>ЦОД-А – 
ВЭС Старицкая</t>
  </si>
  <si>
    <t>ЦОД-А – 
ВЭС Холмская</t>
  </si>
  <si>
    <t>ЦОД-А – 
ВЭС Черноярская</t>
  </si>
  <si>
    <t>ЦОД-А – 
ВЭС Манланская</t>
  </si>
  <si>
    <t>ЦОД-А – 
ВЭС Излучная</t>
  </si>
  <si>
    <t>ЦОД-А – 
ВЭС Котовская</t>
  </si>
  <si>
    <t>ЦУ Юг</t>
  </si>
  <si>
    <t>Интернет
20 Мбит</t>
  </si>
  <si>
    <t>Телефония SIP</t>
  </si>
  <si>
    <r>
      <t xml:space="preserve">Ростовская обл. </t>
    </r>
    <r>
      <rPr>
        <sz val="10"/>
        <color rgb="FF000000"/>
        <rFont val="Times New Roman"/>
        <family val="1"/>
        <charset val="204"/>
      </rPr>
      <t>Красносулинский р-н,</t>
    </r>
    <r>
      <rPr>
        <sz val="10"/>
        <color theme="1"/>
        <rFont val="Times New Roman"/>
        <family val="1"/>
        <charset val="204"/>
      </rPr>
      <t xml:space="preserve"> ВЭС Сулинская (</t>
    </r>
    <r>
      <rPr>
        <sz val="10"/>
        <color rgb="FF000000"/>
        <rFont val="Times New Roman"/>
        <family val="1"/>
        <charset val="204"/>
      </rPr>
      <t>48.172764, 40.358454</t>
    </r>
    <r>
      <rPr>
        <sz val="10"/>
        <color theme="1"/>
        <rFont val="Times New Roman"/>
        <family val="1"/>
        <charset val="204"/>
      </rPr>
      <t>)</t>
    </r>
  </si>
  <si>
    <r>
      <t xml:space="preserve">Ростовская обл. </t>
    </r>
    <r>
      <rPr>
        <sz val="10"/>
        <color rgb="FF000000"/>
        <rFont val="Times New Roman"/>
        <family val="1"/>
        <charset val="204"/>
      </rPr>
      <t>Красносулинский р-н,</t>
    </r>
    <r>
      <rPr>
        <sz val="10"/>
        <color theme="1"/>
        <rFont val="Times New Roman"/>
        <family val="1"/>
        <charset val="204"/>
      </rPr>
      <t xml:space="preserve"> ВЭС Каменская (</t>
    </r>
    <r>
      <rPr>
        <sz val="10"/>
        <color rgb="FF000000"/>
        <rFont val="Times New Roman"/>
        <family val="1"/>
        <charset val="204"/>
      </rPr>
      <t>48.188087, 40.346908</t>
    </r>
    <r>
      <rPr>
        <sz val="10"/>
        <color theme="1"/>
        <rFont val="Times New Roman"/>
        <family val="1"/>
        <charset val="204"/>
      </rPr>
      <t>)</t>
    </r>
  </si>
  <si>
    <r>
      <t xml:space="preserve">Ростовская обл. Красносулинский р-н, </t>
    </r>
    <r>
      <rPr>
        <sz val="10"/>
        <color theme="1"/>
        <rFont val="Times New Roman"/>
        <family val="1"/>
        <charset val="204"/>
      </rPr>
      <t>ВЭС Гуково-1 (48.077950, 39.985927)</t>
    </r>
  </si>
  <si>
    <r>
      <t xml:space="preserve">Ростовская обл. Каменский р-н, </t>
    </r>
    <r>
      <rPr>
        <sz val="10"/>
        <color theme="1"/>
        <rFont val="Times New Roman"/>
        <family val="1"/>
        <charset val="204"/>
      </rPr>
      <t>ВЭС Казачья (48.314012, 40.063181)</t>
    </r>
  </si>
  <si>
    <r>
      <t xml:space="preserve">Респ. Калмыкия, Целинный р-н., </t>
    </r>
    <r>
      <rPr>
        <sz val="10"/>
        <color theme="1"/>
        <rFont val="Times New Roman"/>
        <family val="1"/>
        <charset val="204"/>
      </rPr>
      <t>ВЭС Целинская (46.450194, 43.958819)</t>
    </r>
  </si>
  <si>
    <r>
      <t xml:space="preserve">Респ. Калмыкия, Целинный р-н., </t>
    </r>
    <r>
      <rPr>
        <sz val="10"/>
        <color theme="1"/>
        <rFont val="Times New Roman"/>
        <family val="1"/>
        <charset val="204"/>
      </rPr>
      <t>ВЭС Салынская (46.450197, 43.958927)</t>
    </r>
  </si>
  <si>
    <r>
      <t>Респ. Калмыкия, С</t>
    </r>
    <r>
      <rPr>
        <sz val="10"/>
        <color theme="1"/>
        <rFont val="Times New Roman"/>
        <family val="1"/>
        <charset val="204"/>
      </rPr>
      <t>ЭС Аршанская (46.358041, 44.318734)</t>
    </r>
  </si>
  <si>
    <r>
      <t xml:space="preserve">Астраханская обл., </t>
    </r>
    <r>
      <rPr>
        <sz val="10"/>
        <color theme="1"/>
        <rFont val="Times New Roman"/>
        <family val="1"/>
        <charset val="204"/>
      </rPr>
      <t>ВЭС Старицкая (48.160687 45.819997)</t>
    </r>
  </si>
  <si>
    <r>
      <t xml:space="preserve">Астраханская обл., </t>
    </r>
    <r>
      <rPr>
        <sz val="10"/>
        <color theme="1"/>
        <rFont val="Times New Roman"/>
        <family val="1"/>
        <charset val="204"/>
      </rPr>
      <t>ВЭС Холмская (48.169458 45.879682)</t>
    </r>
  </si>
  <si>
    <r>
      <t xml:space="preserve">Астраханская обл., </t>
    </r>
    <r>
      <rPr>
        <sz val="10"/>
        <color theme="1"/>
        <rFont val="Times New Roman"/>
        <family val="1"/>
        <charset val="204"/>
      </rPr>
      <t>ВЭС Черноярская (48.187094 45.800195)</t>
    </r>
  </si>
  <si>
    <r>
      <t xml:space="preserve">Ростовская обл. Красносулинский р-н, </t>
    </r>
    <r>
      <rPr>
        <sz val="10"/>
        <color theme="1"/>
        <rFont val="Times New Roman"/>
        <family val="1"/>
        <charset val="204"/>
      </rPr>
      <t>Центр Управления ЮГ (48.184496, 40.305112)</t>
    </r>
  </si>
  <si>
    <r>
      <t xml:space="preserve">Респ. Калмыкия, Целинный р-н., </t>
    </r>
    <r>
      <rPr>
        <sz val="10"/>
        <color theme="1"/>
        <rFont val="Times New Roman"/>
        <family val="1"/>
        <charset val="204"/>
      </rPr>
      <t>ВЭС Целинская (46.4501947, 43.958819)</t>
    </r>
  </si>
  <si>
    <r>
      <t xml:space="preserve">РДУ Астрахань – </t>
    </r>
    <r>
      <rPr>
        <sz val="10"/>
        <color theme="1"/>
        <rFont val="Times New Roman"/>
        <family val="1"/>
        <charset val="204"/>
      </rPr>
      <t>ВЭС Старицкая</t>
    </r>
  </si>
  <si>
    <r>
      <t xml:space="preserve">РДУ Астрахань – </t>
    </r>
    <r>
      <rPr>
        <sz val="10"/>
        <color theme="1"/>
        <rFont val="Times New Roman"/>
        <family val="1"/>
        <charset val="204"/>
      </rPr>
      <t>ВЭС Холмская</t>
    </r>
  </si>
  <si>
    <r>
      <t>РДУ Астрахань –</t>
    </r>
    <r>
      <rPr>
        <sz val="10"/>
        <color theme="1"/>
        <rFont val="Times New Roman"/>
        <family val="1"/>
        <charset val="204"/>
      </rPr>
      <t xml:space="preserve"> ВЭС Черноярская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</si>
  <si>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Гуково-1</t>
    </r>
  </si>
  <si>
    <r>
      <t>ВЭС</t>
    </r>
    <r>
      <rPr>
        <sz val="10"/>
        <color rgb="FF000000"/>
        <rFont val="Times New Roman"/>
        <family val="1"/>
        <charset val="204"/>
      </rPr>
      <t xml:space="preserve"> Казачья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</si>
  <si>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Целинская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</si>
  <si>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Салынская</t>
    </r>
  </si>
  <si>
    <r>
      <t>CЭС</t>
    </r>
    <r>
      <rPr>
        <sz val="10"/>
        <color rgb="FF000000"/>
        <rFont val="Times New Roman"/>
        <family val="1"/>
        <charset val="204"/>
      </rPr>
      <t xml:space="preserve"> Аршанская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</si>
  <si>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Старицкая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</si>
  <si>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Холмская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</si>
  <si>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Черноярская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</si>
  <si>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Манланская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</si>
  <si>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Излучная</t>
    </r>
  </si>
  <si>
    <r>
      <t>ВЭС</t>
    </r>
    <r>
      <rPr>
        <sz val="10"/>
        <color rgb="FF000000"/>
        <rFont val="Times New Roman"/>
        <family val="1"/>
        <charset val="204"/>
      </rPr>
      <t xml:space="preserve"> Котовская</t>
    </r>
  </si>
  <si>
    <t>с даты подписания договора  по 31.12.2023</t>
  </si>
  <si>
    <t>Центр Управления ЮГ</t>
  </si>
  <si>
    <r>
      <t>ВЭС Сулинская</t>
    </r>
    <r>
      <rPr>
        <i/>
        <sz val="11"/>
        <color rgb="FF000000"/>
        <rFont val="Times New Roman"/>
        <family val="1"/>
        <charset val="204"/>
      </rPr>
      <t/>
    </r>
  </si>
  <si>
    <t xml:space="preserve">ВЭС Каменская </t>
  </si>
  <si>
    <t xml:space="preserve">ВЭС Гуково-1 </t>
  </si>
  <si>
    <t xml:space="preserve">ВЭС Казачья </t>
  </si>
  <si>
    <t>ВЭС Целинская</t>
  </si>
  <si>
    <t>ВЭС Салынская</t>
  </si>
  <si>
    <t xml:space="preserve">СЭС Аршанская </t>
  </si>
  <si>
    <t xml:space="preserve">ВЭС Старицкая </t>
  </si>
  <si>
    <t xml:space="preserve">ВЭС Холмская </t>
  </si>
  <si>
    <t xml:space="preserve">ВЭС Черноярская </t>
  </si>
  <si>
    <t xml:space="preserve">ВЭС Манланская </t>
  </si>
  <si>
    <t xml:space="preserve">ВЭС Излучная </t>
  </si>
  <si>
    <t xml:space="preserve">ВЭС Котовская </t>
  </si>
  <si>
    <t>ЦУ ЮГ – 
ВЭС Каменская</t>
  </si>
  <si>
    <t>ЦУ ЮГ – 
ВЭС Гуково-1</t>
  </si>
  <si>
    <t>ЦУ ЮГ – 
ВЭС Казачья</t>
  </si>
  <si>
    <t>ЦУ ЮГ – 
ВЭС Целинская</t>
  </si>
  <si>
    <t>ЦУ ЮГ – 
ВЭС Старицкая</t>
  </si>
  <si>
    <t>ЦУ ЮГ – 
ВЭС Холмская</t>
  </si>
  <si>
    <t>ЦУ ЮГ – 
ВЭС Черноярская</t>
  </si>
  <si>
    <t>ЦУ ЮГ – 
ВЭС Манланская</t>
  </si>
  <si>
    <t>ЦУ ЮГ – 
ВЭС Излучная</t>
  </si>
  <si>
    <t>ЦУ ЮГ – 
ВЭС Котовская</t>
  </si>
  <si>
    <t>ЦОД-А – 
ВЭС Салынская</t>
  </si>
  <si>
    <t>ЦОД-А – 
ВЭС Сулинская</t>
  </si>
  <si>
    <t>ЦОД-А – 
CЭС Аршанская</t>
  </si>
  <si>
    <t>РДУ Ростов – 
CЭС Аршанская</t>
  </si>
  <si>
    <t>РДУ Ростов – 
ВЭС Салынская</t>
  </si>
  <si>
    <t>ЦУ ЮГ – 
CЭС Аршанская</t>
  </si>
  <si>
    <t>ЦУ ЮГ – 
ВЭС Салынская</t>
  </si>
  <si>
    <t>ЦУ ЮГ – 
ВЭС Сулинская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</si>
  <si>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</si>
  <si>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</si>
  <si>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</si>
  <si>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</si>
  <si>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</si>
  <si>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</si>
  <si>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</si>
  <si>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</si>
  <si>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</si>
  <si>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</si>
  <si>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</si>
  <si>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</si>
  <si>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</si>
  <si>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</si>
  <si>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</si>
  <si>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</si>
  <si>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</si>
  <si>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</si>
  <si>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</si>
  <si>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</si>
  <si>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</si>
  <si>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</si>
  <si>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</si>
  <si>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</si>
  <si>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</si>
  <si>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</si>
  <si>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</si>
  <si>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</si>
  <si>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</si>
  <si>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</si>
  <si>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</si>
  <si>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</si>
  <si>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</si>
  <si>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</si>
  <si>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</si>
  <si>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</si>
  <si>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</si>
  <si>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</si>
  <si>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</si>
  <si>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</si>
  <si>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</si>
  <si>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</si>
  <si>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</si>
  <si>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</si>
  <si>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</si>
  <si>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</si>
  <si>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</si>
  <si>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</si>
  <si>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</si>
  <si>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</si>
  <si>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</si>
  <si>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</si>
  <si>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</si>
  <si>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</si>
  <si>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</si>
  <si>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</si>
  <si>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</si>
  <si>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</si>
  <si>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</si>
  <si>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</si>
  <si>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2027 г.</t>
  </si>
  <si>
    <t>VPN L2
5 Мбит/с</t>
  </si>
  <si>
    <t>Этап № 2. Промышленная эксплуатация</t>
  </si>
  <si>
    <t>Этап 1. Организация точки доступа в сеть Исполнителя  и опытная эксплуатация на территориях Заказчика</t>
  </si>
  <si>
    <t>Форма_Расчет цены</t>
  </si>
  <si>
    <t>Наименование участника:</t>
  </si>
  <si>
    <t>* В стоимость услуг включены все издержки, связанные с исполнением обязательств согласно ТЗ (в том числе материалы, механизмы, командировочные и иные затраты согласно ТЗ.)</t>
  </si>
  <si>
    <t>с 01.01.2028 г до окончания срока действия договора</t>
  </si>
  <si>
    <t>Оказание услуг технологической связи основных каналов для объектов ВЭС и Центра управления в 2023-2028 гг.</t>
  </si>
  <si>
    <t>гр.8=гр.6*гр.7</t>
  </si>
  <si>
    <t>гр.11=гр.9*гр.10</t>
  </si>
  <si>
    <t>гр.13=гр.9*гр.12</t>
  </si>
  <si>
    <t>гр.15=гр.9*гр.14</t>
  </si>
  <si>
    <t>гр.17=гр.9*гр.16</t>
  </si>
  <si>
    <t>гр.20=гр.18*гр.19</t>
  </si>
  <si>
    <t>гр.21=гр.8+гр.11+гр.13+гр.15+гр.17+гр.20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</si>
</sst>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DD8C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15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4" fillId="2" borderId="1" xfId="1" applyFont="1" applyFill="1" applyBorder="1" applyAlignment="1">
      <alignment horizontal="center" vertical="center"/>
    </xf>
    <xf numFmtId="0" fontId="15" fillId="2" borderId="0" xfId="0" applyFont="1" applyFill="1"/>
    <xf numFmtId="0" fontId="7" fillId="0" borderId="0" xfId="0" applyFont="1" applyAlignment="1">
      <alignment horizontal="center"/>
    </xf>
    <xf numFmtId="49" fontId="9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43" fontId="9" fillId="2" borderId="0" xfId="5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applyNumberFormat="1" applyFont="1"/>
    <xf numFmtId="164" fontId="5" fillId="0" borderId="0" xfId="5" applyNumberFormat="1" applyFont="1"/>
    <xf numFmtId="164" fontId="15" fillId="2" borderId="0" xfId="5" applyNumberFormat="1" applyFont="1" applyFill="1"/>
    <xf numFmtId="164" fontId="5" fillId="0" borderId="0" xfId="5" applyNumberFormat="1" applyFont="1" applyBorder="1" applyAlignment="1">
      <alignment horizont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right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/>
    </xf>
    <xf numFmtId="49" fontId="14" fillId="2" borderId="11" xfId="1" applyNumberFormat="1" applyFont="1" applyFill="1" applyBorder="1" applyAlignment="1">
      <alignment horizontal="center" vertical="center" wrapText="1"/>
    </xf>
    <xf numFmtId="165" fontId="6" fillId="0" borderId="10" xfId="5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/>
    </xf>
    <xf numFmtId="49" fontId="6" fillId="4" borderId="5" xfId="1" applyNumberFormat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left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3" fontId="17" fillId="0" borderId="11" xfId="1" applyNumberFormat="1" applyFont="1" applyFill="1" applyBorder="1" applyAlignment="1">
      <alignment horizontal="center" vertical="center"/>
    </xf>
    <xf numFmtId="165" fontId="18" fillId="0" borderId="10" xfId="5" applyNumberFormat="1" applyFont="1" applyFill="1" applyBorder="1" applyAlignment="1">
      <alignment horizontal="center" vertical="center"/>
    </xf>
    <xf numFmtId="3" fontId="17" fillId="0" borderId="1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5" applyNumberFormat="1" applyFont="1" applyAlignment="1">
      <alignment vertical="center"/>
    </xf>
    <xf numFmtId="3" fontId="6" fillId="3" borderId="10" xfId="1" applyNumberFormat="1" applyFont="1" applyFill="1" applyBorder="1" applyAlignment="1" applyProtection="1">
      <alignment horizontal="center" vertical="center"/>
      <protection locked="0"/>
    </xf>
    <xf numFmtId="3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49" fontId="6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1" applyFont="1" applyFill="1" applyBorder="1" applyAlignment="1">
      <alignment horizontal="center" vertical="center" wrapText="1"/>
    </xf>
    <xf numFmtId="41" fontId="6" fillId="0" borderId="11" xfId="1" applyNumberFormat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6" borderId="3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49" fontId="6" fillId="4" borderId="16" xfId="1" applyNumberFormat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left" vertical="center"/>
    </xf>
    <xf numFmtId="0" fontId="6" fillId="4" borderId="17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6" fillId="3" borderId="13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9" fontId="14" fillId="2" borderId="30" xfId="1" applyNumberFormat="1" applyFont="1" applyFill="1" applyBorder="1" applyAlignment="1">
      <alignment horizontal="center" vertical="center" wrapText="1"/>
    </xf>
    <xf numFmtId="49" fontId="14" fillId="2" borderId="31" xfId="1" applyNumberFormat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41" fontId="6" fillId="0" borderId="31" xfId="1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41" fontId="6" fillId="3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49" fontId="6" fillId="6" borderId="8" xfId="1" applyNumberFormat="1" applyFont="1" applyFill="1" applyBorder="1" applyAlignment="1">
      <alignment horizontal="center" vertical="center" wrapText="1"/>
    </xf>
    <xf numFmtId="49" fontId="6" fillId="6" borderId="14" xfId="1" applyNumberFormat="1" applyFont="1" applyFill="1" applyBorder="1" applyAlignment="1">
      <alignment horizontal="center" vertical="center" wrapText="1"/>
    </xf>
    <xf numFmtId="49" fontId="6" fillId="6" borderId="10" xfId="1" applyNumberFormat="1" applyFont="1" applyFill="1" applyBorder="1" applyAlignment="1">
      <alignment horizontal="center" vertical="center" wrapText="1"/>
    </xf>
    <xf numFmtId="49" fontId="6" fillId="6" borderId="12" xfId="1" applyNumberFormat="1" applyFont="1" applyFill="1" applyBorder="1" applyAlignment="1">
      <alignment horizontal="center" vertical="center" wrapText="1"/>
    </xf>
    <xf numFmtId="49" fontId="6" fillId="6" borderId="3" xfId="1" applyNumberFormat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center" vertical="center" wrapText="1"/>
    </xf>
    <xf numFmtId="49" fontId="6" fillId="6" borderId="2" xfId="1" applyNumberFormat="1" applyFont="1" applyFill="1" applyBorder="1" applyAlignment="1">
      <alignment horizontal="center" vertical="center" wrapText="1"/>
    </xf>
    <xf numFmtId="49" fontId="6" fillId="6" borderId="13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5" borderId="0" xfId="0" applyFont="1" applyFill="1" applyAlignment="1" applyProtection="1">
      <alignment horizontal="left" vertical="center"/>
      <protection locked="0"/>
    </xf>
    <xf numFmtId="49" fontId="14" fillId="2" borderId="7" xfId="1" applyNumberFormat="1" applyFont="1" applyFill="1" applyBorder="1" applyAlignment="1">
      <alignment horizontal="center" vertical="center" wrapText="1"/>
    </xf>
    <xf numFmtId="3" fontId="17" fillId="0" borderId="7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right" vertical="center" wrapText="1"/>
    </xf>
    <xf numFmtId="164" fontId="11" fillId="2" borderId="23" xfId="5" applyNumberFormat="1" applyFont="1" applyFill="1" applyBorder="1" applyAlignment="1">
      <alignment horizontal="right" vertical="center"/>
    </xf>
    <xf numFmtId="164" fontId="11" fillId="2" borderId="24" xfId="5" applyNumberFormat="1" applyFont="1" applyFill="1" applyBorder="1" applyAlignment="1">
      <alignment horizontal="right" vertical="center"/>
    </xf>
    <xf numFmtId="164" fontId="11" fillId="2" borderId="25" xfId="5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</cellXfs>
  <cellStyles count="6">
    <cellStyle name="Normal_смета_к дог 45А_03_03_Азев с НДС" xfId="2"/>
    <cellStyle name="Обычный" xfId="0" builtinId="0"/>
    <cellStyle name="Обычный 11 2" xfId="4"/>
    <cellStyle name="Обычный 15" xfId="3"/>
    <cellStyle name="Обычный 2 2 2" xfId="1"/>
    <cellStyle name="Финансовый" xfId="5" builtinId="3"/>
  </cellStyles>
  <dxfs count="0"/>
  <tableStyles count="0" defaultTableStyle="TableStyleMedium2" defaultPivotStyle="PivotStyleLight16"/>
  <colors>
    <mruColors>
      <color rgb="FFFDD8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tabSelected="1" zoomScale="52" zoomScaleNormal="52" zoomScaleSheetLayoutView="15" workbookViewId="0">
      <selection activeCell="U59" sqref="U59"/>
    </sheetView>
  </sheetViews>
  <sheetFormatPr defaultColWidth="8.81640625" defaultRowHeight="13" x14ac:dyDescent="0.3"/>
  <cols>
    <col min="1" max="1" width="4" style="34" customWidth="1"/>
    <col min="2" max="2" width="18.7265625" style="1" customWidth="1"/>
    <col min="3" max="3" width="22.08984375" style="2" customWidth="1"/>
    <col min="4" max="4" width="33.7265625" style="10" customWidth="1"/>
    <col min="5" max="5" width="34.36328125" style="41" customWidth="1"/>
    <col min="6" max="6" width="9.81640625" style="10" customWidth="1"/>
    <col min="7" max="7" width="12.1796875" style="2" customWidth="1"/>
    <col min="8" max="8" width="12.1796875" style="10" customWidth="1"/>
    <col min="9" max="9" width="8.81640625" style="46" customWidth="1"/>
    <col min="10" max="10" width="12.1796875" style="2" customWidth="1"/>
    <col min="11" max="11" width="12.1796875" style="10" customWidth="1"/>
    <col min="12" max="12" width="12.1796875" style="2" customWidth="1"/>
    <col min="13" max="13" width="12.1796875" style="10" customWidth="1"/>
    <col min="14" max="14" width="12.1796875" style="2" customWidth="1"/>
    <col min="15" max="15" width="12.1796875" style="10" customWidth="1"/>
    <col min="16" max="16" width="12.1796875" style="2" customWidth="1"/>
    <col min="17" max="17" width="12.1796875" style="10" customWidth="1"/>
    <col min="18" max="18" width="9.7265625" style="46" customWidth="1"/>
    <col min="19" max="20" width="12.1796875" style="46" customWidth="1"/>
    <col min="21" max="21" width="14" style="10" customWidth="1"/>
    <col min="22" max="22" width="11.81640625" style="13" customWidth="1"/>
    <col min="23" max="23" width="18.81640625" style="1" customWidth="1"/>
    <col min="24" max="16384" width="8.81640625" style="1"/>
  </cols>
  <sheetData>
    <row r="1" spans="1:22" ht="22.5" customHeight="1" x14ac:dyDescent="0.3">
      <c r="A1" s="117" t="s">
        <v>205</v>
      </c>
      <c r="C1" s="46"/>
      <c r="D1" s="46"/>
      <c r="E1" s="46"/>
      <c r="F1" s="46"/>
      <c r="G1" s="46"/>
      <c r="H1" s="46"/>
      <c r="J1" s="46"/>
      <c r="K1" s="46"/>
      <c r="L1" s="46"/>
      <c r="M1" s="46"/>
      <c r="N1" s="46"/>
      <c r="O1" s="46"/>
      <c r="P1" s="46"/>
      <c r="Q1" s="46"/>
      <c r="U1" s="46"/>
    </row>
    <row r="2" spans="1:22" s="33" customFormat="1" ht="22.5" customHeight="1" x14ac:dyDescent="0.35">
      <c r="A2" s="118" t="s">
        <v>206</v>
      </c>
      <c r="B2" s="38"/>
      <c r="C2" s="39"/>
      <c r="D2" s="39"/>
      <c r="E2" s="39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s="33" customFormat="1" ht="29" customHeight="1" x14ac:dyDescent="0.35">
      <c r="A3" s="118" t="s">
        <v>26</v>
      </c>
      <c r="B3" s="40"/>
      <c r="C3" s="39"/>
      <c r="D3" s="39"/>
      <c r="E3" s="39"/>
      <c r="F3" s="34"/>
      <c r="V3" s="35"/>
    </row>
    <row r="4" spans="1:22" x14ac:dyDescent="0.3">
      <c r="A4" s="127" t="s">
        <v>27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2" ht="16.149999999999999" customHeight="1" x14ac:dyDescent="0.3">
      <c r="A5" s="149" t="s">
        <v>209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22" ht="13.5" thickBot="1" x14ac:dyDescent="0.35">
      <c r="A6" s="90"/>
      <c r="B6" s="5"/>
      <c r="C6" s="5"/>
      <c r="D6" s="11"/>
      <c r="E6" s="43"/>
      <c r="F6" s="11"/>
      <c r="G6" s="5"/>
      <c r="H6" s="11"/>
      <c r="I6" s="56"/>
      <c r="J6" s="5"/>
      <c r="K6" s="11"/>
      <c r="L6" s="5"/>
      <c r="M6" s="11"/>
      <c r="N6" s="148" t="s">
        <v>23</v>
      </c>
      <c r="O6" s="148"/>
      <c r="P6" s="148"/>
      <c r="Q6" s="148"/>
      <c r="R6" s="55"/>
      <c r="S6" s="44"/>
      <c r="T6" s="44"/>
      <c r="U6" s="19"/>
    </row>
    <row r="7" spans="1:22" ht="30" customHeight="1" x14ac:dyDescent="0.3">
      <c r="A7" s="151" t="s">
        <v>0</v>
      </c>
      <c r="B7" s="150" t="s">
        <v>38</v>
      </c>
      <c r="C7" s="150" t="s">
        <v>16</v>
      </c>
      <c r="D7" s="154" t="s">
        <v>17</v>
      </c>
      <c r="E7" s="155"/>
      <c r="F7" s="129" t="s">
        <v>22</v>
      </c>
      <c r="G7" s="156" t="s">
        <v>108</v>
      </c>
      <c r="H7" s="157"/>
      <c r="I7" s="129" t="s">
        <v>22</v>
      </c>
      <c r="J7" s="146" t="s">
        <v>14</v>
      </c>
      <c r="K7" s="147"/>
      <c r="L7" s="146" t="s">
        <v>15</v>
      </c>
      <c r="M7" s="147"/>
      <c r="N7" s="146" t="s">
        <v>25</v>
      </c>
      <c r="O7" s="147"/>
      <c r="P7" s="134" t="s">
        <v>201</v>
      </c>
      <c r="Q7" s="135"/>
      <c r="R7" s="129" t="s">
        <v>22</v>
      </c>
      <c r="S7" s="134" t="s">
        <v>208</v>
      </c>
      <c r="T7" s="135"/>
      <c r="U7" s="152" t="s">
        <v>20</v>
      </c>
    </row>
    <row r="8" spans="1:22" ht="29.25" customHeight="1" x14ac:dyDescent="0.3">
      <c r="A8" s="151"/>
      <c r="B8" s="150"/>
      <c r="C8" s="150"/>
      <c r="D8" s="45" t="s">
        <v>29</v>
      </c>
      <c r="E8" s="69" t="s">
        <v>30</v>
      </c>
      <c r="F8" s="130"/>
      <c r="G8" s="20" t="s">
        <v>18</v>
      </c>
      <c r="H8" s="21" t="s">
        <v>19</v>
      </c>
      <c r="I8" s="130"/>
      <c r="J8" s="20" t="s">
        <v>18</v>
      </c>
      <c r="K8" s="21" t="s">
        <v>19</v>
      </c>
      <c r="L8" s="20" t="s">
        <v>18</v>
      </c>
      <c r="M8" s="21" t="s">
        <v>19</v>
      </c>
      <c r="N8" s="20" t="s">
        <v>18</v>
      </c>
      <c r="O8" s="21" t="s">
        <v>19</v>
      </c>
      <c r="P8" s="20" t="s">
        <v>18</v>
      </c>
      <c r="Q8" s="21" t="s">
        <v>19</v>
      </c>
      <c r="R8" s="130"/>
      <c r="S8" s="20" t="s">
        <v>18</v>
      </c>
      <c r="T8" s="21" t="s">
        <v>19</v>
      </c>
      <c r="U8" s="153"/>
    </row>
    <row r="9" spans="1:22" s="4" customFormat="1" ht="10.5" x14ac:dyDescent="0.25">
      <c r="A9" s="16">
        <v>1</v>
      </c>
      <c r="B9" s="3">
        <v>2</v>
      </c>
      <c r="C9" s="16">
        <v>3</v>
      </c>
      <c r="D9" s="3">
        <v>4</v>
      </c>
      <c r="E9" s="49">
        <v>5</v>
      </c>
      <c r="F9" s="83" t="s">
        <v>6</v>
      </c>
      <c r="G9" s="22">
        <v>7</v>
      </c>
      <c r="H9" s="23" t="s">
        <v>8</v>
      </c>
      <c r="I9" s="119" t="s">
        <v>9</v>
      </c>
      <c r="J9" s="22">
        <v>10</v>
      </c>
      <c r="K9" s="23" t="s">
        <v>11</v>
      </c>
      <c r="L9" s="22">
        <v>12</v>
      </c>
      <c r="M9" s="23" t="s">
        <v>12</v>
      </c>
      <c r="N9" s="22">
        <v>14</v>
      </c>
      <c r="O9" s="23" t="s">
        <v>33</v>
      </c>
      <c r="P9" s="22">
        <v>16</v>
      </c>
      <c r="Q9" s="23" t="s">
        <v>141</v>
      </c>
      <c r="R9" s="119" t="s">
        <v>142</v>
      </c>
      <c r="S9" s="22">
        <v>19</v>
      </c>
      <c r="T9" s="23" t="s">
        <v>144</v>
      </c>
      <c r="U9" s="84" t="s">
        <v>145</v>
      </c>
      <c r="V9" s="14"/>
    </row>
    <row r="10" spans="1:22" ht="18" x14ac:dyDescent="0.3">
      <c r="A10" s="26"/>
      <c r="B10" s="27" t="s">
        <v>204</v>
      </c>
      <c r="C10" s="28"/>
      <c r="D10" s="29"/>
      <c r="E10" s="70"/>
      <c r="F10" s="85"/>
      <c r="G10" s="24"/>
      <c r="H10" s="30" t="s">
        <v>210</v>
      </c>
      <c r="I10" s="120"/>
      <c r="J10" s="31"/>
      <c r="K10" s="30" t="s">
        <v>211</v>
      </c>
      <c r="L10" s="31"/>
      <c r="M10" s="30" t="s">
        <v>212</v>
      </c>
      <c r="N10" s="31"/>
      <c r="O10" s="30" t="s">
        <v>213</v>
      </c>
      <c r="P10" s="31"/>
      <c r="Q10" s="30" t="s">
        <v>214</v>
      </c>
      <c r="R10" s="120"/>
      <c r="S10" s="31"/>
      <c r="T10" s="30" t="s">
        <v>215</v>
      </c>
      <c r="U10" s="32" t="s">
        <v>216</v>
      </c>
    </row>
    <row r="11" spans="1:22" ht="26" x14ac:dyDescent="0.3">
      <c r="A11" s="42" t="s">
        <v>1</v>
      </c>
      <c r="B11" s="54" t="s">
        <v>109</v>
      </c>
      <c r="C11" s="47" t="s">
        <v>24</v>
      </c>
      <c r="D11" s="57"/>
      <c r="E11" s="58"/>
      <c r="F11" s="86">
        <v>1</v>
      </c>
      <c r="G11" s="36"/>
      <c r="H11" s="48">
        <f>G11*F11</f>
        <v>0</v>
      </c>
      <c r="I11" s="121">
        <v>1</v>
      </c>
      <c r="J11" s="36"/>
      <c r="K11" s="48">
        <f>J11*I11</f>
        <v>0</v>
      </c>
      <c r="L11" s="36"/>
      <c r="M11" s="48">
        <f>L11*I11</f>
        <v>0</v>
      </c>
      <c r="N11" s="36"/>
      <c r="O11" s="48">
        <f>N11*I11</f>
        <v>0</v>
      </c>
      <c r="P11" s="36"/>
      <c r="Q11" s="48">
        <f>P11*I11</f>
        <v>0</v>
      </c>
      <c r="R11" s="121">
        <v>1</v>
      </c>
      <c r="S11" s="36"/>
      <c r="T11" s="48">
        <f>S11*R11</f>
        <v>0</v>
      </c>
      <c r="U11" s="87">
        <f t="shared" ref="U11:U25" si="0">Q11+O11+M11+K11+H11+T11</f>
        <v>0</v>
      </c>
    </row>
    <row r="12" spans="1:22" ht="26" x14ac:dyDescent="0.3">
      <c r="A12" s="42" t="s">
        <v>2</v>
      </c>
      <c r="B12" s="54" t="s">
        <v>28</v>
      </c>
      <c r="C12" s="47" t="s">
        <v>24</v>
      </c>
      <c r="D12" s="57"/>
      <c r="E12" s="58"/>
      <c r="F12" s="86">
        <v>1</v>
      </c>
      <c r="G12" s="36"/>
      <c r="H12" s="48">
        <f t="shared" ref="H12:H25" si="1">G12*F12</f>
        <v>0</v>
      </c>
      <c r="I12" s="121">
        <v>1</v>
      </c>
      <c r="J12" s="36"/>
      <c r="K12" s="48">
        <f t="shared" ref="K12:K25" si="2">J12*F12</f>
        <v>0</v>
      </c>
      <c r="L12" s="36"/>
      <c r="M12" s="48">
        <f t="shared" ref="M12:M25" si="3">L12*I12</f>
        <v>0</v>
      </c>
      <c r="N12" s="36"/>
      <c r="O12" s="48">
        <f t="shared" ref="O12:O25" si="4">N12*I12</f>
        <v>0</v>
      </c>
      <c r="P12" s="36"/>
      <c r="Q12" s="48">
        <f t="shared" ref="Q12:Q25" si="5">P12*I12</f>
        <v>0</v>
      </c>
      <c r="R12" s="121">
        <v>1</v>
      </c>
      <c r="S12" s="36"/>
      <c r="T12" s="48">
        <f t="shared" ref="T12:T25" si="6">S12*R12</f>
        <v>0</v>
      </c>
      <c r="U12" s="87">
        <f t="shared" si="0"/>
        <v>0</v>
      </c>
    </row>
    <row r="13" spans="1:22" ht="26" x14ac:dyDescent="0.3">
      <c r="A13" s="42" t="s">
        <v>3</v>
      </c>
      <c r="B13" s="54" t="s">
        <v>110</v>
      </c>
      <c r="C13" s="47" t="s">
        <v>24</v>
      </c>
      <c r="D13" s="57"/>
      <c r="E13" s="58"/>
      <c r="F13" s="86">
        <v>1</v>
      </c>
      <c r="G13" s="36"/>
      <c r="H13" s="48">
        <f t="shared" si="1"/>
        <v>0</v>
      </c>
      <c r="I13" s="121">
        <v>1</v>
      </c>
      <c r="J13" s="36"/>
      <c r="K13" s="48">
        <f t="shared" si="2"/>
        <v>0</v>
      </c>
      <c r="L13" s="36"/>
      <c r="M13" s="48">
        <f t="shared" si="3"/>
        <v>0</v>
      </c>
      <c r="N13" s="36"/>
      <c r="O13" s="48">
        <f t="shared" si="4"/>
        <v>0</v>
      </c>
      <c r="P13" s="36"/>
      <c r="Q13" s="48">
        <f t="shared" si="5"/>
        <v>0</v>
      </c>
      <c r="R13" s="121">
        <v>1</v>
      </c>
      <c r="S13" s="36"/>
      <c r="T13" s="48">
        <f t="shared" si="6"/>
        <v>0</v>
      </c>
      <c r="U13" s="87">
        <f t="shared" si="0"/>
        <v>0</v>
      </c>
    </row>
    <row r="14" spans="1:22" ht="26" x14ac:dyDescent="0.3">
      <c r="A14" s="42" t="s">
        <v>4</v>
      </c>
      <c r="B14" s="54" t="s">
        <v>111</v>
      </c>
      <c r="C14" s="47" t="s">
        <v>24</v>
      </c>
      <c r="D14" s="57"/>
      <c r="E14" s="58"/>
      <c r="F14" s="86">
        <v>1</v>
      </c>
      <c r="G14" s="36"/>
      <c r="H14" s="48">
        <f t="shared" si="1"/>
        <v>0</v>
      </c>
      <c r="I14" s="121">
        <v>1</v>
      </c>
      <c r="J14" s="36"/>
      <c r="K14" s="48">
        <f t="shared" si="2"/>
        <v>0</v>
      </c>
      <c r="L14" s="36"/>
      <c r="M14" s="48">
        <f t="shared" si="3"/>
        <v>0</v>
      </c>
      <c r="N14" s="36"/>
      <c r="O14" s="48">
        <f t="shared" si="4"/>
        <v>0</v>
      </c>
      <c r="P14" s="36"/>
      <c r="Q14" s="48">
        <f t="shared" si="5"/>
        <v>0</v>
      </c>
      <c r="R14" s="121">
        <v>1</v>
      </c>
      <c r="S14" s="36"/>
      <c r="T14" s="48">
        <f t="shared" si="6"/>
        <v>0</v>
      </c>
      <c r="U14" s="87">
        <f t="shared" si="0"/>
        <v>0</v>
      </c>
    </row>
    <row r="15" spans="1:22" ht="26" x14ac:dyDescent="0.3">
      <c r="A15" s="42" t="s">
        <v>5</v>
      </c>
      <c r="B15" s="54" t="s">
        <v>112</v>
      </c>
      <c r="C15" s="47" t="s">
        <v>24</v>
      </c>
      <c r="D15" s="57"/>
      <c r="E15" s="58"/>
      <c r="F15" s="86">
        <v>1</v>
      </c>
      <c r="G15" s="36"/>
      <c r="H15" s="48">
        <f t="shared" si="1"/>
        <v>0</v>
      </c>
      <c r="I15" s="121">
        <v>1</v>
      </c>
      <c r="J15" s="36"/>
      <c r="K15" s="48">
        <f t="shared" si="2"/>
        <v>0</v>
      </c>
      <c r="L15" s="36"/>
      <c r="M15" s="48">
        <f t="shared" si="3"/>
        <v>0</v>
      </c>
      <c r="N15" s="36"/>
      <c r="O15" s="48">
        <f t="shared" si="4"/>
        <v>0</v>
      </c>
      <c r="P15" s="36"/>
      <c r="Q15" s="48">
        <f t="shared" si="5"/>
        <v>0</v>
      </c>
      <c r="R15" s="121">
        <v>1</v>
      </c>
      <c r="S15" s="36"/>
      <c r="T15" s="48">
        <f t="shared" si="6"/>
        <v>0</v>
      </c>
      <c r="U15" s="87">
        <f t="shared" si="0"/>
        <v>0</v>
      </c>
    </row>
    <row r="16" spans="1:22" ht="26" x14ac:dyDescent="0.3">
      <c r="A16" s="42" t="s">
        <v>6</v>
      </c>
      <c r="B16" s="54" t="s">
        <v>113</v>
      </c>
      <c r="C16" s="47" t="s">
        <v>24</v>
      </c>
      <c r="D16" s="57"/>
      <c r="E16" s="58"/>
      <c r="F16" s="86">
        <v>1</v>
      </c>
      <c r="G16" s="36"/>
      <c r="H16" s="48">
        <f>G16*F16</f>
        <v>0</v>
      </c>
      <c r="I16" s="121">
        <v>1</v>
      </c>
      <c r="J16" s="36"/>
      <c r="K16" s="48">
        <f t="shared" si="2"/>
        <v>0</v>
      </c>
      <c r="L16" s="36"/>
      <c r="M16" s="48">
        <f t="shared" si="3"/>
        <v>0</v>
      </c>
      <c r="N16" s="36"/>
      <c r="O16" s="48">
        <f t="shared" si="4"/>
        <v>0</v>
      </c>
      <c r="P16" s="36"/>
      <c r="Q16" s="48">
        <f t="shared" si="5"/>
        <v>0</v>
      </c>
      <c r="R16" s="121">
        <v>1</v>
      </c>
      <c r="S16" s="36"/>
      <c r="T16" s="48">
        <f t="shared" si="6"/>
        <v>0</v>
      </c>
      <c r="U16" s="87">
        <f t="shared" si="0"/>
        <v>0</v>
      </c>
    </row>
    <row r="17" spans="1:22" ht="26" x14ac:dyDescent="0.3">
      <c r="A17" s="42" t="s">
        <v>7</v>
      </c>
      <c r="B17" s="54" t="s">
        <v>114</v>
      </c>
      <c r="C17" s="47" t="s">
        <v>24</v>
      </c>
      <c r="D17" s="57"/>
      <c r="E17" s="58"/>
      <c r="F17" s="86">
        <v>1</v>
      </c>
      <c r="G17" s="36"/>
      <c r="H17" s="48">
        <f t="shared" si="1"/>
        <v>0</v>
      </c>
      <c r="I17" s="121">
        <v>1</v>
      </c>
      <c r="J17" s="36"/>
      <c r="K17" s="48">
        <f t="shared" si="2"/>
        <v>0</v>
      </c>
      <c r="L17" s="36"/>
      <c r="M17" s="48">
        <f t="shared" si="3"/>
        <v>0</v>
      </c>
      <c r="N17" s="36"/>
      <c r="O17" s="48">
        <f t="shared" si="4"/>
        <v>0</v>
      </c>
      <c r="P17" s="36"/>
      <c r="Q17" s="48">
        <f t="shared" si="5"/>
        <v>0</v>
      </c>
      <c r="R17" s="121">
        <v>1</v>
      </c>
      <c r="S17" s="36"/>
      <c r="T17" s="48">
        <f t="shared" si="6"/>
        <v>0</v>
      </c>
      <c r="U17" s="87">
        <f t="shared" si="0"/>
        <v>0</v>
      </c>
    </row>
    <row r="18" spans="1:22" ht="26" x14ac:dyDescent="0.3">
      <c r="A18" s="42" t="s">
        <v>8</v>
      </c>
      <c r="B18" s="54" t="s">
        <v>115</v>
      </c>
      <c r="C18" s="47" t="s">
        <v>24</v>
      </c>
      <c r="D18" s="57"/>
      <c r="E18" s="58"/>
      <c r="F18" s="86">
        <v>1</v>
      </c>
      <c r="G18" s="36"/>
      <c r="H18" s="48">
        <f t="shared" si="1"/>
        <v>0</v>
      </c>
      <c r="I18" s="121">
        <v>1</v>
      </c>
      <c r="J18" s="36"/>
      <c r="K18" s="48">
        <f t="shared" si="2"/>
        <v>0</v>
      </c>
      <c r="L18" s="36"/>
      <c r="M18" s="48">
        <f t="shared" si="3"/>
        <v>0</v>
      </c>
      <c r="N18" s="36"/>
      <c r="O18" s="48">
        <f t="shared" si="4"/>
        <v>0</v>
      </c>
      <c r="P18" s="36"/>
      <c r="Q18" s="48">
        <f t="shared" si="5"/>
        <v>0</v>
      </c>
      <c r="R18" s="121">
        <v>1</v>
      </c>
      <c r="S18" s="36"/>
      <c r="T18" s="48">
        <f t="shared" si="6"/>
        <v>0</v>
      </c>
      <c r="U18" s="87">
        <f t="shared" si="0"/>
        <v>0</v>
      </c>
    </row>
    <row r="19" spans="1:22" ht="26" x14ac:dyDescent="0.3">
      <c r="A19" s="42" t="s">
        <v>9</v>
      </c>
      <c r="B19" s="54" t="s">
        <v>116</v>
      </c>
      <c r="C19" s="47" t="s">
        <v>24</v>
      </c>
      <c r="D19" s="57"/>
      <c r="E19" s="58"/>
      <c r="F19" s="86">
        <v>1</v>
      </c>
      <c r="G19" s="36"/>
      <c r="H19" s="48">
        <f t="shared" si="1"/>
        <v>0</v>
      </c>
      <c r="I19" s="121">
        <v>1</v>
      </c>
      <c r="J19" s="36"/>
      <c r="K19" s="48">
        <f t="shared" si="2"/>
        <v>0</v>
      </c>
      <c r="L19" s="36"/>
      <c r="M19" s="48">
        <f t="shared" si="3"/>
        <v>0</v>
      </c>
      <c r="N19" s="36"/>
      <c r="O19" s="48">
        <f t="shared" si="4"/>
        <v>0</v>
      </c>
      <c r="P19" s="36"/>
      <c r="Q19" s="48">
        <f t="shared" si="5"/>
        <v>0</v>
      </c>
      <c r="R19" s="121">
        <v>1</v>
      </c>
      <c r="S19" s="36"/>
      <c r="T19" s="48">
        <f t="shared" si="6"/>
        <v>0</v>
      </c>
      <c r="U19" s="87">
        <f t="shared" si="0"/>
        <v>0</v>
      </c>
    </row>
    <row r="20" spans="1:22" ht="26" x14ac:dyDescent="0.3">
      <c r="A20" s="42" t="s">
        <v>10</v>
      </c>
      <c r="B20" s="54" t="s">
        <v>117</v>
      </c>
      <c r="C20" s="47" t="s">
        <v>24</v>
      </c>
      <c r="D20" s="57"/>
      <c r="E20" s="58"/>
      <c r="F20" s="86">
        <v>1</v>
      </c>
      <c r="G20" s="36"/>
      <c r="H20" s="48">
        <f t="shared" si="1"/>
        <v>0</v>
      </c>
      <c r="I20" s="121">
        <v>1</v>
      </c>
      <c r="J20" s="36"/>
      <c r="K20" s="48">
        <f t="shared" si="2"/>
        <v>0</v>
      </c>
      <c r="L20" s="36"/>
      <c r="M20" s="48">
        <f t="shared" si="3"/>
        <v>0</v>
      </c>
      <c r="N20" s="36"/>
      <c r="O20" s="48">
        <f t="shared" si="4"/>
        <v>0</v>
      </c>
      <c r="P20" s="36"/>
      <c r="Q20" s="48">
        <f t="shared" si="5"/>
        <v>0</v>
      </c>
      <c r="R20" s="121">
        <v>1</v>
      </c>
      <c r="S20" s="36"/>
      <c r="T20" s="48">
        <f t="shared" si="6"/>
        <v>0</v>
      </c>
      <c r="U20" s="87">
        <f t="shared" si="0"/>
        <v>0</v>
      </c>
    </row>
    <row r="21" spans="1:22" ht="26" x14ac:dyDescent="0.3">
      <c r="A21" s="42" t="s">
        <v>11</v>
      </c>
      <c r="B21" s="54" t="s">
        <v>118</v>
      </c>
      <c r="C21" s="47" t="s">
        <v>24</v>
      </c>
      <c r="D21" s="57"/>
      <c r="E21" s="58"/>
      <c r="F21" s="86">
        <v>1</v>
      </c>
      <c r="G21" s="36"/>
      <c r="H21" s="48">
        <f t="shared" si="1"/>
        <v>0</v>
      </c>
      <c r="I21" s="121">
        <v>1</v>
      </c>
      <c r="J21" s="36"/>
      <c r="K21" s="48">
        <f t="shared" si="2"/>
        <v>0</v>
      </c>
      <c r="L21" s="36"/>
      <c r="M21" s="48">
        <f t="shared" si="3"/>
        <v>0</v>
      </c>
      <c r="N21" s="36"/>
      <c r="O21" s="48">
        <f t="shared" si="4"/>
        <v>0</v>
      </c>
      <c r="P21" s="36"/>
      <c r="Q21" s="48">
        <f t="shared" si="5"/>
        <v>0</v>
      </c>
      <c r="R21" s="121">
        <v>1</v>
      </c>
      <c r="S21" s="36"/>
      <c r="T21" s="48">
        <f t="shared" si="6"/>
        <v>0</v>
      </c>
      <c r="U21" s="87">
        <f t="shared" si="0"/>
        <v>0</v>
      </c>
    </row>
    <row r="22" spans="1:22" ht="26" x14ac:dyDescent="0.3">
      <c r="A22" s="42" t="s">
        <v>31</v>
      </c>
      <c r="B22" s="54" t="s">
        <v>119</v>
      </c>
      <c r="C22" s="47" t="s">
        <v>24</v>
      </c>
      <c r="D22" s="57"/>
      <c r="E22" s="58"/>
      <c r="F22" s="86">
        <v>1</v>
      </c>
      <c r="G22" s="36"/>
      <c r="H22" s="48">
        <f t="shared" si="1"/>
        <v>0</v>
      </c>
      <c r="I22" s="121">
        <v>1</v>
      </c>
      <c r="J22" s="36"/>
      <c r="K22" s="48">
        <f t="shared" si="2"/>
        <v>0</v>
      </c>
      <c r="L22" s="36"/>
      <c r="M22" s="48">
        <f t="shared" si="3"/>
        <v>0</v>
      </c>
      <c r="N22" s="36"/>
      <c r="O22" s="48">
        <f t="shared" si="4"/>
        <v>0</v>
      </c>
      <c r="P22" s="36"/>
      <c r="Q22" s="48">
        <f t="shared" si="5"/>
        <v>0</v>
      </c>
      <c r="R22" s="121">
        <v>1</v>
      </c>
      <c r="S22" s="36"/>
      <c r="T22" s="48">
        <f t="shared" si="6"/>
        <v>0</v>
      </c>
      <c r="U22" s="87">
        <f t="shared" si="0"/>
        <v>0</v>
      </c>
    </row>
    <row r="23" spans="1:22" ht="26" x14ac:dyDescent="0.3">
      <c r="A23" s="42" t="s">
        <v>12</v>
      </c>
      <c r="B23" s="54" t="s">
        <v>120</v>
      </c>
      <c r="C23" s="47" t="s">
        <v>24</v>
      </c>
      <c r="D23" s="57"/>
      <c r="E23" s="58"/>
      <c r="F23" s="86">
        <v>1</v>
      </c>
      <c r="G23" s="36"/>
      <c r="H23" s="48">
        <f t="shared" si="1"/>
        <v>0</v>
      </c>
      <c r="I23" s="121">
        <v>1</v>
      </c>
      <c r="J23" s="36"/>
      <c r="K23" s="48">
        <f t="shared" si="2"/>
        <v>0</v>
      </c>
      <c r="L23" s="36"/>
      <c r="M23" s="48">
        <f t="shared" si="3"/>
        <v>0</v>
      </c>
      <c r="N23" s="36"/>
      <c r="O23" s="48">
        <f t="shared" si="4"/>
        <v>0</v>
      </c>
      <c r="P23" s="36"/>
      <c r="Q23" s="48">
        <f t="shared" si="5"/>
        <v>0</v>
      </c>
      <c r="R23" s="121">
        <v>1</v>
      </c>
      <c r="S23" s="36"/>
      <c r="T23" s="48">
        <f t="shared" si="6"/>
        <v>0</v>
      </c>
      <c r="U23" s="87">
        <f t="shared" si="0"/>
        <v>0</v>
      </c>
    </row>
    <row r="24" spans="1:22" ht="26" x14ac:dyDescent="0.3">
      <c r="A24" s="42" t="s">
        <v>32</v>
      </c>
      <c r="B24" s="54" t="s">
        <v>121</v>
      </c>
      <c r="C24" s="47" t="s">
        <v>24</v>
      </c>
      <c r="D24" s="57"/>
      <c r="E24" s="58"/>
      <c r="F24" s="86">
        <v>1</v>
      </c>
      <c r="G24" s="36"/>
      <c r="H24" s="48">
        <f t="shared" si="1"/>
        <v>0</v>
      </c>
      <c r="I24" s="121">
        <v>1</v>
      </c>
      <c r="J24" s="36"/>
      <c r="K24" s="48">
        <f t="shared" si="2"/>
        <v>0</v>
      </c>
      <c r="L24" s="36"/>
      <c r="M24" s="48">
        <f t="shared" si="3"/>
        <v>0</v>
      </c>
      <c r="N24" s="36"/>
      <c r="O24" s="48">
        <f t="shared" si="4"/>
        <v>0</v>
      </c>
      <c r="P24" s="36"/>
      <c r="Q24" s="48">
        <f t="shared" si="5"/>
        <v>0</v>
      </c>
      <c r="R24" s="121">
        <v>1</v>
      </c>
      <c r="S24" s="36"/>
      <c r="T24" s="48">
        <f t="shared" si="6"/>
        <v>0</v>
      </c>
      <c r="U24" s="87">
        <f t="shared" si="0"/>
        <v>0</v>
      </c>
    </row>
    <row r="25" spans="1:22" ht="26" x14ac:dyDescent="0.3">
      <c r="A25" s="42" t="s">
        <v>33</v>
      </c>
      <c r="B25" s="54" t="s">
        <v>122</v>
      </c>
      <c r="C25" s="47" t="s">
        <v>24</v>
      </c>
      <c r="D25" s="57"/>
      <c r="E25" s="58"/>
      <c r="F25" s="86">
        <v>1</v>
      </c>
      <c r="G25" s="36"/>
      <c r="H25" s="48">
        <f t="shared" si="1"/>
        <v>0</v>
      </c>
      <c r="I25" s="121">
        <v>1</v>
      </c>
      <c r="J25" s="36"/>
      <c r="K25" s="48">
        <f t="shared" si="2"/>
        <v>0</v>
      </c>
      <c r="L25" s="36"/>
      <c r="M25" s="48">
        <f t="shared" si="3"/>
        <v>0</v>
      </c>
      <c r="N25" s="36"/>
      <c r="O25" s="48">
        <f t="shared" si="4"/>
        <v>0</v>
      </c>
      <c r="P25" s="36"/>
      <c r="Q25" s="48">
        <f t="shared" si="5"/>
        <v>0</v>
      </c>
      <c r="R25" s="121">
        <v>1</v>
      </c>
      <c r="S25" s="36"/>
      <c r="T25" s="48">
        <f t="shared" si="6"/>
        <v>0</v>
      </c>
      <c r="U25" s="87">
        <f t="shared" si="0"/>
        <v>0</v>
      </c>
    </row>
    <row r="26" spans="1:22" ht="13.5" thickBot="1" x14ac:dyDescent="0.35">
      <c r="A26" s="59"/>
      <c r="B26" s="60" t="s">
        <v>203</v>
      </c>
      <c r="C26" s="61"/>
      <c r="D26" s="61"/>
      <c r="E26" s="62"/>
      <c r="F26" s="86"/>
      <c r="G26" s="37"/>
      <c r="H26" s="25"/>
      <c r="I26" s="121"/>
      <c r="J26" s="37"/>
      <c r="K26" s="25"/>
      <c r="L26" s="37"/>
      <c r="M26" s="48"/>
      <c r="N26" s="37"/>
      <c r="O26" s="25"/>
      <c r="P26" s="37"/>
      <c r="Q26" s="25"/>
      <c r="R26" s="121"/>
      <c r="S26" s="37"/>
      <c r="T26" s="25"/>
      <c r="U26" s="87"/>
    </row>
    <row r="27" spans="1:22" ht="26" x14ac:dyDescent="0.3">
      <c r="A27" s="91" t="s">
        <v>1</v>
      </c>
      <c r="B27" s="63" t="s">
        <v>140</v>
      </c>
      <c r="C27" s="136" t="s">
        <v>39</v>
      </c>
      <c r="D27" s="139" t="s">
        <v>34</v>
      </c>
      <c r="E27" s="74" t="s">
        <v>82</v>
      </c>
      <c r="F27" s="88">
        <v>10</v>
      </c>
      <c r="G27" s="36"/>
      <c r="H27" s="48">
        <f>G27*F27</f>
        <v>0</v>
      </c>
      <c r="I27" s="121">
        <v>12</v>
      </c>
      <c r="J27" s="36"/>
      <c r="K27" s="48">
        <f>J27*I27</f>
        <v>0</v>
      </c>
      <c r="L27" s="36"/>
      <c r="M27" s="48">
        <f>L27*I27</f>
        <v>0</v>
      </c>
      <c r="N27" s="36"/>
      <c r="O27" s="48">
        <f>N27*I27</f>
        <v>0</v>
      </c>
      <c r="P27" s="89"/>
      <c r="Q27" s="48">
        <f>P27*I27</f>
        <v>0</v>
      </c>
      <c r="R27" s="121">
        <v>2</v>
      </c>
      <c r="S27" s="36"/>
      <c r="T27" s="48">
        <f>S27*R27</f>
        <v>0</v>
      </c>
      <c r="U27" s="87">
        <f>Q27+O27+M27+K27+H27+T27</f>
        <v>0</v>
      </c>
      <c r="V27" s="15"/>
    </row>
    <row r="28" spans="1:22" ht="26" x14ac:dyDescent="0.3">
      <c r="A28" s="92" t="s">
        <v>2</v>
      </c>
      <c r="B28" s="51" t="s">
        <v>123</v>
      </c>
      <c r="C28" s="137"/>
      <c r="D28" s="140"/>
      <c r="E28" s="75" t="s">
        <v>83</v>
      </c>
      <c r="F28" s="88">
        <v>10</v>
      </c>
      <c r="G28" s="36"/>
      <c r="H28" s="48">
        <f t="shared" ref="H28:H91" si="7">G28*F28</f>
        <v>0</v>
      </c>
      <c r="I28" s="121">
        <v>12</v>
      </c>
      <c r="J28" s="36"/>
      <c r="K28" s="48">
        <f t="shared" ref="K28:K91" si="8">J28*I28</f>
        <v>0</v>
      </c>
      <c r="L28" s="36"/>
      <c r="M28" s="48">
        <f t="shared" ref="M28:M91" si="9">L28*I28</f>
        <v>0</v>
      </c>
      <c r="N28" s="36"/>
      <c r="O28" s="48">
        <f t="shared" ref="O28:O91" si="10">N28*I28</f>
        <v>0</v>
      </c>
      <c r="P28" s="36"/>
      <c r="Q28" s="48">
        <f t="shared" ref="Q28:Q91" si="11">P28*I28</f>
        <v>0</v>
      </c>
      <c r="R28" s="121">
        <v>2</v>
      </c>
      <c r="S28" s="36"/>
      <c r="T28" s="48">
        <f t="shared" ref="T28:T91" si="12">S28*R28</f>
        <v>0</v>
      </c>
      <c r="U28" s="87">
        <f t="shared" ref="U28:U91" si="13">Q28+O28+M28+K28+H28+T28</f>
        <v>0</v>
      </c>
      <c r="V28" s="15"/>
    </row>
    <row r="29" spans="1:22" ht="26" x14ac:dyDescent="0.3">
      <c r="A29" s="93" t="s">
        <v>3</v>
      </c>
      <c r="B29" s="51" t="s">
        <v>124</v>
      </c>
      <c r="C29" s="137"/>
      <c r="D29" s="140"/>
      <c r="E29" s="76" t="s">
        <v>84</v>
      </c>
      <c r="F29" s="88">
        <v>10</v>
      </c>
      <c r="G29" s="36"/>
      <c r="H29" s="48">
        <f t="shared" si="7"/>
        <v>0</v>
      </c>
      <c r="I29" s="121">
        <v>12</v>
      </c>
      <c r="J29" s="36"/>
      <c r="K29" s="48">
        <f t="shared" si="8"/>
        <v>0</v>
      </c>
      <c r="L29" s="36"/>
      <c r="M29" s="48">
        <f t="shared" si="9"/>
        <v>0</v>
      </c>
      <c r="N29" s="36"/>
      <c r="O29" s="48">
        <f t="shared" si="10"/>
        <v>0</v>
      </c>
      <c r="P29" s="36"/>
      <c r="Q29" s="48">
        <f t="shared" si="11"/>
        <v>0</v>
      </c>
      <c r="R29" s="121">
        <v>2</v>
      </c>
      <c r="S29" s="36"/>
      <c r="T29" s="48">
        <f t="shared" si="12"/>
        <v>0</v>
      </c>
      <c r="U29" s="87">
        <f t="shared" si="13"/>
        <v>0</v>
      </c>
      <c r="V29" s="15"/>
    </row>
    <row r="30" spans="1:22" ht="26" x14ac:dyDescent="0.3">
      <c r="A30" s="92" t="s">
        <v>4</v>
      </c>
      <c r="B30" s="51" t="s">
        <v>125</v>
      </c>
      <c r="C30" s="137"/>
      <c r="D30" s="140"/>
      <c r="E30" s="76" t="s">
        <v>85</v>
      </c>
      <c r="F30" s="88">
        <v>10</v>
      </c>
      <c r="G30" s="36"/>
      <c r="H30" s="48">
        <f t="shared" si="7"/>
        <v>0</v>
      </c>
      <c r="I30" s="121">
        <v>12</v>
      </c>
      <c r="J30" s="36"/>
      <c r="K30" s="48">
        <f t="shared" si="8"/>
        <v>0</v>
      </c>
      <c r="L30" s="36"/>
      <c r="M30" s="48">
        <f t="shared" si="9"/>
        <v>0</v>
      </c>
      <c r="N30" s="36"/>
      <c r="O30" s="48">
        <f t="shared" si="10"/>
        <v>0</v>
      </c>
      <c r="P30" s="36"/>
      <c r="Q30" s="48">
        <f t="shared" si="11"/>
        <v>0</v>
      </c>
      <c r="R30" s="121">
        <v>2</v>
      </c>
      <c r="S30" s="36"/>
      <c r="T30" s="48">
        <f t="shared" si="12"/>
        <v>0</v>
      </c>
      <c r="U30" s="87">
        <f t="shared" si="13"/>
        <v>0</v>
      </c>
      <c r="V30" s="15"/>
    </row>
    <row r="31" spans="1:22" ht="26" x14ac:dyDescent="0.3">
      <c r="A31" s="93" t="s">
        <v>5</v>
      </c>
      <c r="B31" s="51" t="s">
        <v>126</v>
      </c>
      <c r="C31" s="137"/>
      <c r="D31" s="140"/>
      <c r="E31" s="76" t="s">
        <v>86</v>
      </c>
      <c r="F31" s="88">
        <v>10</v>
      </c>
      <c r="G31" s="36"/>
      <c r="H31" s="48">
        <f t="shared" si="7"/>
        <v>0</v>
      </c>
      <c r="I31" s="121">
        <v>12</v>
      </c>
      <c r="J31" s="36"/>
      <c r="K31" s="48">
        <f t="shared" si="8"/>
        <v>0</v>
      </c>
      <c r="L31" s="36"/>
      <c r="M31" s="48">
        <f t="shared" si="9"/>
        <v>0</v>
      </c>
      <c r="N31" s="36"/>
      <c r="O31" s="48">
        <f t="shared" si="10"/>
        <v>0</v>
      </c>
      <c r="P31" s="36"/>
      <c r="Q31" s="48">
        <f t="shared" si="11"/>
        <v>0</v>
      </c>
      <c r="R31" s="121">
        <v>2</v>
      </c>
      <c r="S31" s="36"/>
      <c r="T31" s="48">
        <f t="shared" si="12"/>
        <v>0</v>
      </c>
      <c r="U31" s="87">
        <f t="shared" si="13"/>
        <v>0</v>
      </c>
    </row>
    <row r="32" spans="1:22" ht="26" x14ac:dyDescent="0.3">
      <c r="A32" s="92" t="s">
        <v>6</v>
      </c>
      <c r="B32" s="51" t="s">
        <v>139</v>
      </c>
      <c r="C32" s="137"/>
      <c r="D32" s="140"/>
      <c r="E32" s="76" t="s">
        <v>87</v>
      </c>
      <c r="F32" s="88">
        <v>10</v>
      </c>
      <c r="G32" s="36"/>
      <c r="H32" s="48">
        <f t="shared" si="7"/>
        <v>0</v>
      </c>
      <c r="I32" s="121">
        <v>12</v>
      </c>
      <c r="J32" s="36"/>
      <c r="K32" s="48">
        <f t="shared" si="8"/>
        <v>0</v>
      </c>
      <c r="L32" s="36"/>
      <c r="M32" s="48">
        <f t="shared" si="9"/>
        <v>0</v>
      </c>
      <c r="N32" s="36"/>
      <c r="O32" s="48">
        <f t="shared" si="10"/>
        <v>0</v>
      </c>
      <c r="P32" s="36"/>
      <c r="Q32" s="48">
        <f t="shared" si="11"/>
        <v>0</v>
      </c>
      <c r="R32" s="121">
        <v>2</v>
      </c>
      <c r="S32" s="36"/>
      <c r="T32" s="48">
        <f t="shared" si="12"/>
        <v>0</v>
      </c>
      <c r="U32" s="87">
        <f t="shared" si="13"/>
        <v>0</v>
      </c>
    </row>
    <row r="33" spans="1:23" ht="26" x14ac:dyDescent="0.3">
      <c r="A33" s="93" t="s">
        <v>7</v>
      </c>
      <c r="B33" s="51" t="s">
        <v>138</v>
      </c>
      <c r="C33" s="137"/>
      <c r="D33" s="140"/>
      <c r="E33" s="76" t="s">
        <v>88</v>
      </c>
      <c r="F33" s="88">
        <v>10</v>
      </c>
      <c r="G33" s="36"/>
      <c r="H33" s="48">
        <f t="shared" si="7"/>
        <v>0</v>
      </c>
      <c r="I33" s="121">
        <v>12</v>
      </c>
      <c r="J33" s="36"/>
      <c r="K33" s="48">
        <f t="shared" si="8"/>
        <v>0</v>
      </c>
      <c r="L33" s="36"/>
      <c r="M33" s="48">
        <f t="shared" si="9"/>
        <v>0</v>
      </c>
      <c r="N33" s="36"/>
      <c r="O33" s="48">
        <f t="shared" si="10"/>
        <v>0</v>
      </c>
      <c r="P33" s="36"/>
      <c r="Q33" s="48">
        <f t="shared" si="11"/>
        <v>0</v>
      </c>
      <c r="R33" s="121">
        <v>2</v>
      </c>
      <c r="S33" s="36"/>
      <c r="T33" s="48">
        <f t="shared" si="12"/>
        <v>0</v>
      </c>
      <c r="U33" s="87">
        <f t="shared" si="13"/>
        <v>0</v>
      </c>
    </row>
    <row r="34" spans="1:23" ht="26" x14ac:dyDescent="0.3">
      <c r="A34" s="92" t="s">
        <v>8</v>
      </c>
      <c r="B34" s="17" t="s">
        <v>127</v>
      </c>
      <c r="C34" s="137"/>
      <c r="D34" s="140"/>
      <c r="E34" s="76" t="s">
        <v>89</v>
      </c>
      <c r="F34" s="88">
        <v>10</v>
      </c>
      <c r="G34" s="36"/>
      <c r="H34" s="48">
        <f t="shared" si="7"/>
        <v>0</v>
      </c>
      <c r="I34" s="121">
        <v>12</v>
      </c>
      <c r="J34" s="36"/>
      <c r="K34" s="48">
        <f t="shared" si="8"/>
        <v>0</v>
      </c>
      <c r="L34" s="36"/>
      <c r="M34" s="48">
        <f t="shared" si="9"/>
        <v>0</v>
      </c>
      <c r="N34" s="36"/>
      <c r="O34" s="48">
        <f t="shared" si="10"/>
        <v>0</v>
      </c>
      <c r="P34" s="36"/>
      <c r="Q34" s="48">
        <f t="shared" si="11"/>
        <v>0</v>
      </c>
      <c r="R34" s="121">
        <v>2</v>
      </c>
      <c r="S34" s="36"/>
      <c r="T34" s="48">
        <f t="shared" si="12"/>
        <v>0</v>
      </c>
      <c r="U34" s="87">
        <f t="shared" si="13"/>
        <v>0</v>
      </c>
    </row>
    <row r="35" spans="1:23" ht="26" x14ac:dyDescent="0.3">
      <c r="A35" s="93" t="s">
        <v>9</v>
      </c>
      <c r="B35" s="17" t="s">
        <v>128</v>
      </c>
      <c r="C35" s="137"/>
      <c r="D35" s="140"/>
      <c r="E35" s="76" t="s">
        <v>90</v>
      </c>
      <c r="F35" s="88">
        <v>10</v>
      </c>
      <c r="G35" s="36"/>
      <c r="H35" s="48">
        <f t="shared" si="7"/>
        <v>0</v>
      </c>
      <c r="I35" s="121">
        <v>12</v>
      </c>
      <c r="J35" s="36"/>
      <c r="K35" s="48">
        <f t="shared" si="8"/>
        <v>0</v>
      </c>
      <c r="L35" s="36"/>
      <c r="M35" s="48">
        <f t="shared" si="9"/>
        <v>0</v>
      </c>
      <c r="N35" s="36"/>
      <c r="O35" s="48">
        <f t="shared" si="10"/>
        <v>0</v>
      </c>
      <c r="P35" s="36"/>
      <c r="Q35" s="48">
        <f t="shared" si="11"/>
        <v>0</v>
      </c>
      <c r="R35" s="121">
        <v>2</v>
      </c>
      <c r="S35" s="36"/>
      <c r="T35" s="48">
        <f t="shared" si="12"/>
        <v>0</v>
      </c>
      <c r="U35" s="87">
        <f t="shared" si="13"/>
        <v>0</v>
      </c>
    </row>
    <row r="36" spans="1:23" ht="26" x14ac:dyDescent="0.3">
      <c r="A36" s="92" t="s">
        <v>10</v>
      </c>
      <c r="B36" s="17" t="s">
        <v>129</v>
      </c>
      <c r="C36" s="137"/>
      <c r="D36" s="140"/>
      <c r="E36" s="76" t="s">
        <v>91</v>
      </c>
      <c r="F36" s="88">
        <v>10</v>
      </c>
      <c r="G36" s="36"/>
      <c r="H36" s="48">
        <f t="shared" si="7"/>
        <v>0</v>
      </c>
      <c r="I36" s="121">
        <v>12</v>
      </c>
      <c r="J36" s="36"/>
      <c r="K36" s="48">
        <f t="shared" si="8"/>
        <v>0</v>
      </c>
      <c r="L36" s="36"/>
      <c r="M36" s="48">
        <f t="shared" si="9"/>
        <v>0</v>
      </c>
      <c r="N36" s="36"/>
      <c r="O36" s="48">
        <f t="shared" si="10"/>
        <v>0</v>
      </c>
      <c r="P36" s="36"/>
      <c r="Q36" s="48">
        <f t="shared" si="11"/>
        <v>0</v>
      </c>
      <c r="R36" s="121">
        <v>2</v>
      </c>
      <c r="S36" s="36"/>
      <c r="T36" s="48">
        <f t="shared" si="12"/>
        <v>0</v>
      </c>
      <c r="U36" s="87">
        <f t="shared" si="13"/>
        <v>0</v>
      </c>
    </row>
    <row r="37" spans="1:23" ht="26" x14ac:dyDescent="0.3">
      <c r="A37" s="93" t="s">
        <v>11</v>
      </c>
      <c r="B37" s="17" t="s">
        <v>130</v>
      </c>
      <c r="C37" s="137"/>
      <c r="D37" s="140"/>
      <c r="E37" s="76" t="s">
        <v>35</v>
      </c>
      <c r="F37" s="88">
        <v>10</v>
      </c>
      <c r="G37" s="36"/>
      <c r="H37" s="48">
        <f t="shared" si="7"/>
        <v>0</v>
      </c>
      <c r="I37" s="121">
        <v>12</v>
      </c>
      <c r="J37" s="36"/>
      <c r="K37" s="48">
        <f t="shared" si="8"/>
        <v>0</v>
      </c>
      <c r="L37" s="36"/>
      <c r="M37" s="48">
        <f t="shared" si="9"/>
        <v>0</v>
      </c>
      <c r="N37" s="36"/>
      <c r="O37" s="48">
        <f t="shared" si="10"/>
        <v>0</v>
      </c>
      <c r="P37" s="36"/>
      <c r="Q37" s="48">
        <f t="shared" si="11"/>
        <v>0</v>
      </c>
      <c r="R37" s="121">
        <v>2</v>
      </c>
      <c r="S37" s="36"/>
      <c r="T37" s="48">
        <f t="shared" si="12"/>
        <v>0</v>
      </c>
      <c r="U37" s="87">
        <f t="shared" si="13"/>
        <v>0</v>
      </c>
    </row>
    <row r="38" spans="1:23" ht="26" x14ac:dyDescent="0.3">
      <c r="A38" s="92" t="s">
        <v>31</v>
      </c>
      <c r="B38" s="17" t="s">
        <v>131</v>
      </c>
      <c r="C38" s="137"/>
      <c r="D38" s="140"/>
      <c r="E38" s="76" t="s">
        <v>36</v>
      </c>
      <c r="F38" s="88">
        <v>10</v>
      </c>
      <c r="G38" s="36"/>
      <c r="H38" s="48">
        <f t="shared" si="7"/>
        <v>0</v>
      </c>
      <c r="I38" s="121">
        <v>12</v>
      </c>
      <c r="J38" s="36"/>
      <c r="K38" s="48">
        <f t="shared" si="8"/>
        <v>0</v>
      </c>
      <c r="L38" s="36"/>
      <c r="M38" s="48">
        <f t="shared" si="9"/>
        <v>0</v>
      </c>
      <c r="N38" s="36"/>
      <c r="O38" s="48">
        <f t="shared" si="10"/>
        <v>0</v>
      </c>
      <c r="P38" s="36"/>
      <c r="Q38" s="48">
        <f t="shared" si="11"/>
        <v>0</v>
      </c>
      <c r="R38" s="121">
        <v>2</v>
      </c>
      <c r="S38" s="36"/>
      <c r="T38" s="48">
        <f t="shared" si="12"/>
        <v>0</v>
      </c>
      <c r="U38" s="87">
        <f t="shared" si="13"/>
        <v>0</v>
      </c>
    </row>
    <row r="39" spans="1:23" ht="26.5" thickBot="1" x14ac:dyDescent="0.35">
      <c r="A39" s="94" t="s">
        <v>12</v>
      </c>
      <c r="B39" s="53" t="s">
        <v>132</v>
      </c>
      <c r="C39" s="138"/>
      <c r="D39" s="141"/>
      <c r="E39" s="77" t="s">
        <v>37</v>
      </c>
      <c r="F39" s="88">
        <v>10</v>
      </c>
      <c r="G39" s="36"/>
      <c r="H39" s="48">
        <f t="shared" si="7"/>
        <v>0</v>
      </c>
      <c r="I39" s="121">
        <v>12</v>
      </c>
      <c r="J39" s="36"/>
      <c r="K39" s="48">
        <f t="shared" si="8"/>
        <v>0</v>
      </c>
      <c r="L39" s="36"/>
      <c r="M39" s="48">
        <f t="shared" si="9"/>
        <v>0</v>
      </c>
      <c r="N39" s="36"/>
      <c r="O39" s="48">
        <f t="shared" si="10"/>
        <v>0</v>
      </c>
      <c r="P39" s="36"/>
      <c r="Q39" s="48">
        <f t="shared" si="11"/>
        <v>0</v>
      </c>
      <c r="R39" s="121">
        <v>2</v>
      </c>
      <c r="S39" s="36"/>
      <c r="T39" s="48">
        <f t="shared" si="12"/>
        <v>0</v>
      </c>
      <c r="U39" s="87">
        <f t="shared" si="13"/>
        <v>0</v>
      </c>
    </row>
    <row r="40" spans="1:23" ht="39" x14ac:dyDescent="0.3">
      <c r="A40" s="95" t="s">
        <v>32</v>
      </c>
      <c r="B40" s="50" t="s">
        <v>53</v>
      </c>
      <c r="C40" s="106" t="s">
        <v>44</v>
      </c>
      <c r="D40" s="142" t="s">
        <v>42</v>
      </c>
      <c r="E40" s="78" t="s">
        <v>92</v>
      </c>
      <c r="F40" s="88">
        <v>10</v>
      </c>
      <c r="G40" s="36"/>
      <c r="H40" s="48">
        <f t="shared" si="7"/>
        <v>0</v>
      </c>
      <c r="I40" s="121">
        <v>12</v>
      </c>
      <c r="J40" s="36"/>
      <c r="K40" s="48">
        <f t="shared" si="8"/>
        <v>0</v>
      </c>
      <c r="L40" s="36"/>
      <c r="M40" s="48">
        <f t="shared" si="9"/>
        <v>0</v>
      </c>
      <c r="N40" s="36"/>
      <c r="O40" s="48">
        <f t="shared" si="10"/>
        <v>0</v>
      </c>
      <c r="P40" s="36"/>
      <c r="Q40" s="48">
        <f t="shared" si="11"/>
        <v>0</v>
      </c>
      <c r="R40" s="121">
        <v>2</v>
      </c>
      <c r="S40" s="36"/>
      <c r="T40" s="48">
        <f t="shared" si="12"/>
        <v>0</v>
      </c>
      <c r="U40" s="87">
        <f t="shared" si="13"/>
        <v>0</v>
      </c>
    </row>
    <row r="41" spans="1:23" ht="26" x14ac:dyDescent="0.3">
      <c r="A41" s="96" t="s">
        <v>33</v>
      </c>
      <c r="B41" s="51" t="s">
        <v>52</v>
      </c>
      <c r="C41" s="143" t="s">
        <v>45</v>
      </c>
      <c r="D41" s="142"/>
      <c r="E41" s="71" t="s">
        <v>82</v>
      </c>
      <c r="F41" s="88">
        <v>10</v>
      </c>
      <c r="G41" s="36"/>
      <c r="H41" s="48">
        <f t="shared" si="7"/>
        <v>0</v>
      </c>
      <c r="I41" s="121">
        <v>12</v>
      </c>
      <c r="J41" s="36"/>
      <c r="K41" s="48">
        <f t="shared" si="8"/>
        <v>0</v>
      </c>
      <c r="L41" s="36"/>
      <c r="M41" s="48">
        <f t="shared" si="9"/>
        <v>0</v>
      </c>
      <c r="N41" s="36"/>
      <c r="O41" s="48">
        <f t="shared" si="10"/>
        <v>0</v>
      </c>
      <c r="P41" s="36"/>
      <c r="Q41" s="48">
        <f t="shared" si="11"/>
        <v>0</v>
      </c>
      <c r="R41" s="121">
        <v>2</v>
      </c>
      <c r="S41" s="36"/>
      <c r="T41" s="48">
        <f t="shared" si="12"/>
        <v>0</v>
      </c>
      <c r="U41" s="87">
        <f t="shared" si="13"/>
        <v>0</v>
      </c>
    </row>
    <row r="42" spans="1:23" ht="26" x14ac:dyDescent="0.3">
      <c r="A42" s="95" t="s">
        <v>13</v>
      </c>
      <c r="B42" s="51" t="s">
        <v>51</v>
      </c>
      <c r="C42" s="144"/>
      <c r="D42" s="142"/>
      <c r="E42" s="71" t="s">
        <v>83</v>
      </c>
      <c r="F42" s="88">
        <v>10</v>
      </c>
      <c r="G42" s="36"/>
      <c r="H42" s="48">
        <f t="shared" si="7"/>
        <v>0</v>
      </c>
      <c r="I42" s="121">
        <v>12</v>
      </c>
      <c r="J42" s="36"/>
      <c r="K42" s="48">
        <f t="shared" si="8"/>
        <v>0</v>
      </c>
      <c r="L42" s="36"/>
      <c r="M42" s="48">
        <f t="shared" si="9"/>
        <v>0</v>
      </c>
      <c r="N42" s="36"/>
      <c r="O42" s="48">
        <f t="shared" si="10"/>
        <v>0</v>
      </c>
      <c r="P42" s="36"/>
      <c r="Q42" s="48">
        <f t="shared" si="11"/>
        <v>0</v>
      </c>
      <c r="R42" s="121">
        <v>2</v>
      </c>
      <c r="S42" s="36"/>
      <c r="T42" s="48">
        <f t="shared" si="12"/>
        <v>0</v>
      </c>
      <c r="U42" s="87">
        <f t="shared" si="13"/>
        <v>0</v>
      </c>
    </row>
    <row r="43" spans="1:23" ht="33" customHeight="1" x14ac:dyDescent="0.3">
      <c r="A43" s="96" t="s">
        <v>141</v>
      </c>
      <c r="B43" s="51" t="s">
        <v>50</v>
      </c>
      <c r="C43" s="144"/>
      <c r="D43" s="142"/>
      <c r="E43" s="72" t="s">
        <v>84</v>
      </c>
      <c r="F43" s="88">
        <v>10</v>
      </c>
      <c r="G43" s="36"/>
      <c r="H43" s="48">
        <f t="shared" si="7"/>
        <v>0</v>
      </c>
      <c r="I43" s="121">
        <v>12</v>
      </c>
      <c r="J43" s="36"/>
      <c r="K43" s="48">
        <f t="shared" si="8"/>
        <v>0</v>
      </c>
      <c r="L43" s="36"/>
      <c r="M43" s="48">
        <f t="shared" si="9"/>
        <v>0</v>
      </c>
      <c r="N43" s="36"/>
      <c r="O43" s="48">
        <f t="shared" si="10"/>
        <v>0</v>
      </c>
      <c r="P43" s="36"/>
      <c r="Q43" s="48">
        <f t="shared" si="11"/>
        <v>0</v>
      </c>
      <c r="R43" s="121">
        <v>2</v>
      </c>
      <c r="S43" s="36"/>
      <c r="T43" s="48">
        <f t="shared" si="12"/>
        <v>0</v>
      </c>
      <c r="U43" s="87">
        <f t="shared" si="13"/>
        <v>0</v>
      </c>
      <c r="W43" s="12"/>
    </row>
    <row r="44" spans="1:23" ht="26" x14ac:dyDescent="0.3">
      <c r="A44" s="95" t="s">
        <v>142</v>
      </c>
      <c r="B44" s="51" t="s">
        <v>49</v>
      </c>
      <c r="C44" s="144"/>
      <c r="D44" s="142"/>
      <c r="E44" s="72" t="s">
        <v>85</v>
      </c>
      <c r="F44" s="88">
        <v>10</v>
      </c>
      <c r="G44" s="36"/>
      <c r="H44" s="48">
        <f t="shared" si="7"/>
        <v>0</v>
      </c>
      <c r="I44" s="121">
        <v>12</v>
      </c>
      <c r="J44" s="36"/>
      <c r="K44" s="48">
        <f t="shared" si="8"/>
        <v>0</v>
      </c>
      <c r="L44" s="36"/>
      <c r="M44" s="48">
        <f t="shared" si="9"/>
        <v>0</v>
      </c>
      <c r="N44" s="36"/>
      <c r="O44" s="48">
        <f t="shared" si="10"/>
        <v>0</v>
      </c>
      <c r="P44" s="36"/>
      <c r="Q44" s="48">
        <f t="shared" si="11"/>
        <v>0</v>
      </c>
      <c r="R44" s="121">
        <v>2</v>
      </c>
      <c r="S44" s="36"/>
      <c r="T44" s="48">
        <f t="shared" si="12"/>
        <v>0</v>
      </c>
      <c r="U44" s="87">
        <f t="shared" si="13"/>
        <v>0</v>
      </c>
    </row>
    <row r="45" spans="1:23" ht="26" x14ac:dyDescent="0.3">
      <c r="A45" s="96" t="s">
        <v>143</v>
      </c>
      <c r="B45" s="51" t="s">
        <v>48</v>
      </c>
      <c r="C45" s="144"/>
      <c r="D45" s="142"/>
      <c r="E45" s="72" t="s">
        <v>93</v>
      </c>
      <c r="F45" s="88">
        <v>10</v>
      </c>
      <c r="G45" s="36"/>
      <c r="H45" s="48">
        <f t="shared" si="7"/>
        <v>0</v>
      </c>
      <c r="I45" s="121">
        <v>12</v>
      </c>
      <c r="J45" s="36"/>
      <c r="K45" s="48">
        <f t="shared" si="8"/>
        <v>0</v>
      </c>
      <c r="L45" s="36"/>
      <c r="M45" s="48">
        <f t="shared" si="9"/>
        <v>0</v>
      </c>
      <c r="N45" s="36"/>
      <c r="O45" s="48">
        <f t="shared" si="10"/>
        <v>0</v>
      </c>
      <c r="P45" s="36"/>
      <c r="Q45" s="48">
        <f t="shared" si="11"/>
        <v>0</v>
      </c>
      <c r="R45" s="121">
        <v>2</v>
      </c>
      <c r="S45" s="36"/>
      <c r="T45" s="48">
        <f t="shared" si="12"/>
        <v>0</v>
      </c>
      <c r="U45" s="87">
        <f t="shared" si="13"/>
        <v>0</v>
      </c>
    </row>
    <row r="46" spans="1:23" ht="26" x14ac:dyDescent="0.3">
      <c r="A46" s="95" t="s">
        <v>144</v>
      </c>
      <c r="B46" s="51" t="s">
        <v>137</v>
      </c>
      <c r="C46" s="145"/>
      <c r="D46" s="142"/>
      <c r="E46" s="72" t="s">
        <v>87</v>
      </c>
      <c r="F46" s="88">
        <v>10</v>
      </c>
      <c r="G46" s="36"/>
      <c r="H46" s="48">
        <f t="shared" si="7"/>
        <v>0</v>
      </c>
      <c r="I46" s="121">
        <v>12</v>
      </c>
      <c r="J46" s="36"/>
      <c r="K46" s="48">
        <f t="shared" si="8"/>
        <v>0</v>
      </c>
      <c r="L46" s="36"/>
      <c r="M46" s="48">
        <f t="shared" si="9"/>
        <v>0</v>
      </c>
      <c r="N46" s="36"/>
      <c r="O46" s="48">
        <f t="shared" si="10"/>
        <v>0</v>
      </c>
      <c r="P46" s="36"/>
      <c r="Q46" s="48">
        <f t="shared" si="11"/>
        <v>0</v>
      </c>
      <c r="R46" s="121">
        <v>2</v>
      </c>
      <c r="S46" s="36"/>
      <c r="T46" s="48">
        <f t="shared" si="12"/>
        <v>0</v>
      </c>
      <c r="U46" s="87">
        <f t="shared" si="13"/>
        <v>0</v>
      </c>
    </row>
    <row r="47" spans="1:23" ht="26" x14ac:dyDescent="0.3">
      <c r="A47" s="96" t="s">
        <v>145</v>
      </c>
      <c r="B47" s="51" t="s">
        <v>136</v>
      </c>
      <c r="C47" s="106" t="s">
        <v>202</v>
      </c>
      <c r="D47" s="142"/>
      <c r="E47" s="72" t="s">
        <v>88</v>
      </c>
      <c r="F47" s="88">
        <v>10</v>
      </c>
      <c r="G47" s="36"/>
      <c r="H47" s="48">
        <f t="shared" si="7"/>
        <v>0</v>
      </c>
      <c r="I47" s="121">
        <v>12</v>
      </c>
      <c r="J47" s="36"/>
      <c r="K47" s="48">
        <f t="shared" si="8"/>
        <v>0</v>
      </c>
      <c r="L47" s="36"/>
      <c r="M47" s="48">
        <f t="shared" si="9"/>
        <v>0</v>
      </c>
      <c r="N47" s="36"/>
      <c r="O47" s="48">
        <f t="shared" si="10"/>
        <v>0</v>
      </c>
      <c r="P47" s="36"/>
      <c r="Q47" s="48">
        <f t="shared" si="11"/>
        <v>0</v>
      </c>
      <c r="R47" s="121">
        <v>2</v>
      </c>
      <c r="S47" s="36"/>
      <c r="T47" s="48">
        <f t="shared" si="12"/>
        <v>0</v>
      </c>
      <c r="U47" s="87">
        <f t="shared" si="13"/>
        <v>0</v>
      </c>
    </row>
    <row r="48" spans="1:23" ht="26" x14ac:dyDescent="0.3">
      <c r="A48" s="95" t="s">
        <v>146</v>
      </c>
      <c r="B48" s="17" t="s">
        <v>54</v>
      </c>
      <c r="C48" s="107" t="s">
        <v>46</v>
      </c>
      <c r="D48" s="142"/>
      <c r="E48" s="72" t="s">
        <v>43</v>
      </c>
      <c r="F48" s="88">
        <v>10</v>
      </c>
      <c r="G48" s="36"/>
      <c r="H48" s="48">
        <f t="shared" si="7"/>
        <v>0</v>
      </c>
      <c r="I48" s="121">
        <v>12</v>
      </c>
      <c r="J48" s="36"/>
      <c r="K48" s="48">
        <f t="shared" si="8"/>
        <v>0</v>
      </c>
      <c r="L48" s="36"/>
      <c r="M48" s="48">
        <f t="shared" si="9"/>
        <v>0</v>
      </c>
      <c r="N48" s="36"/>
      <c r="O48" s="48">
        <f t="shared" si="10"/>
        <v>0</v>
      </c>
      <c r="P48" s="36"/>
      <c r="Q48" s="48">
        <f t="shared" si="11"/>
        <v>0</v>
      </c>
      <c r="R48" s="121">
        <v>2</v>
      </c>
      <c r="S48" s="36"/>
      <c r="T48" s="48">
        <f t="shared" si="12"/>
        <v>0</v>
      </c>
      <c r="U48" s="87">
        <f t="shared" si="13"/>
        <v>0</v>
      </c>
    </row>
    <row r="49" spans="1:21" ht="26" x14ac:dyDescent="0.3">
      <c r="A49" s="96" t="s">
        <v>147</v>
      </c>
      <c r="B49" s="17" t="s">
        <v>54</v>
      </c>
      <c r="C49" s="108" t="s">
        <v>47</v>
      </c>
      <c r="D49" s="142"/>
      <c r="E49" s="72" t="s">
        <v>43</v>
      </c>
      <c r="F49" s="88">
        <v>10</v>
      </c>
      <c r="G49" s="36"/>
      <c r="H49" s="48">
        <f t="shared" si="7"/>
        <v>0</v>
      </c>
      <c r="I49" s="121">
        <v>12</v>
      </c>
      <c r="J49" s="36"/>
      <c r="K49" s="48">
        <f t="shared" si="8"/>
        <v>0</v>
      </c>
      <c r="L49" s="36"/>
      <c r="M49" s="48">
        <f t="shared" si="9"/>
        <v>0</v>
      </c>
      <c r="N49" s="36"/>
      <c r="O49" s="48">
        <f t="shared" si="10"/>
        <v>0</v>
      </c>
      <c r="P49" s="36"/>
      <c r="Q49" s="48">
        <f t="shared" si="11"/>
        <v>0</v>
      </c>
      <c r="R49" s="121">
        <v>2</v>
      </c>
      <c r="S49" s="36"/>
      <c r="T49" s="48">
        <f t="shared" si="12"/>
        <v>0</v>
      </c>
      <c r="U49" s="87">
        <f t="shared" si="13"/>
        <v>0</v>
      </c>
    </row>
    <row r="50" spans="1:21" ht="26" x14ac:dyDescent="0.3">
      <c r="A50" s="95" t="s">
        <v>148</v>
      </c>
      <c r="B50" s="17" t="s">
        <v>54</v>
      </c>
      <c r="C50" s="108" t="s">
        <v>47</v>
      </c>
      <c r="D50" s="142"/>
      <c r="E50" s="72" t="s">
        <v>43</v>
      </c>
      <c r="F50" s="88">
        <v>10</v>
      </c>
      <c r="G50" s="36"/>
      <c r="H50" s="48">
        <f t="shared" si="7"/>
        <v>0</v>
      </c>
      <c r="I50" s="121">
        <v>12</v>
      </c>
      <c r="J50" s="36"/>
      <c r="K50" s="48">
        <f t="shared" si="8"/>
        <v>0</v>
      </c>
      <c r="L50" s="36"/>
      <c r="M50" s="48">
        <f t="shared" si="9"/>
        <v>0</v>
      </c>
      <c r="N50" s="36"/>
      <c r="O50" s="48">
        <f t="shared" si="10"/>
        <v>0</v>
      </c>
      <c r="P50" s="36"/>
      <c r="Q50" s="48">
        <f t="shared" si="11"/>
        <v>0</v>
      </c>
      <c r="R50" s="121">
        <v>2</v>
      </c>
      <c r="S50" s="36"/>
      <c r="T50" s="48">
        <f t="shared" si="12"/>
        <v>0</v>
      </c>
      <c r="U50" s="87">
        <f t="shared" si="13"/>
        <v>0</v>
      </c>
    </row>
    <row r="51" spans="1:21" ht="26.5" thickBot="1" x14ac:dyDescent="0.35">
      <c r="A51" s="97" t="s">
        <v>149</v>
      </c>
      <c r="B51" s="18" t="s">
        <v>54</v>
      </c>
      <c r="C51" s="109" t="s">
        <v>46</v>
      </c>
      <c r="D51" s="142"/>
      <c r="E51" s="73" t="s">
        <v>43</v>
      </c>
      <c r="F51" s="88">
        <v>10</v>
      </c>
      <c r="G51" s="36"/>
      <c r="H51" s="48">
        <f t="shared" si="7"/>
        <v>0</v>
      </c>
      <c r="I51" s="121">
        <v>12</v>
      </c>
      <c r="J51" s="36"/>
      <c r="K51" s="48">
        <f t="shared" si="8"/>
        <v>0</v>
      </c>
      <c r="L51" s="36"/>
      <c r="M51" s="48">
        <f t="shared" si="9"/>
        <v>0</v>
      </c>
      <c r="N51" s="36"/>
      <c r="O51" s="48">
        <f t="shared" si="10"/>
        <v>0</v>
      </c>
      <c r="P51" s="36"/>
      <c r="Q51" s="48">
        <f t="shared" si="11"/>
        <v>0</v>
      </c>
      <c r="R51" s="121">
        <v>2</v>
      </c>
      <c r="S51" s="36"/>
      <c r="T51" s="48">
        <f t="shared" si="12"/>
        <v>0</v>
      </c>
      <c r="U51" s="87">
        <f t="shared" si="13"/>
        <v>0</v>
      </c>
    </row>
    <row r="52" spans="1:21" ht="39" x14ac:dyDescent="0.3">
      <c r="A52" s="91" t="s">
        <v>150</v>
      </c>
      <c r="B52" s="63" t="s">
        <v>58</v>
      </c>
      <c r="C52" s="110" t="s">
        <v>44</v>
      </c>
      <c r="D52" s="131" t="s">
        <v>55</v>
      </c>
      <c r="E52" s="79" t="s">
        <v>92</v>
      </c>
      <c r="F52" s="88">
        <v>10</v>
      </c>
      <c r="G52" s="36"/>
      <c r="H52" s="48">
        <f t="shared" si="7"/>
        <v>0</v>
      </c>
      <c r="I52" s="121">
        <v>12</v>
      </c>
      <c r="J52" s="36"/>
      <c r="K52" s="48">
        <f t="shared" si="8"/>
        <v>0</v>
      </c>
      <c r="L52" s="36"/>
      <c r="M52" s="48">
        <f t="shared" si="9"/>
        <v>0</v>
      </c>
      <c r="N52" s="36"/>
      <c r="O52" s="48">
        <f t="shared" si="10"/>
        <v>0</v>
      </c>
      <c r="P52" s="36"/>
      <c r="Q52" s="48">
        <f t="shared" si="11"/>
        <v>0</v>
      </c>
      <c r="R52" s="121">
        <v>2</v>
      </c>
      <c r="S52" s="36"/>
      <c r="T52" s="48">
        <f t="shared" si="12"/>
        <v>0</v>
      </c>
      <c r="U52" s="87">
        <f t="shared" si="13"/>
        <v>0</v>
      </c>
    </row>
    <row r="53" spans="1:21" ht="26" x14ac:dyDescent="0.3">
      <c r="A53" s="93" t="s">
        <v>151</v>
      </c>
      <c r="B53" s="17" t="s">
        <v>94</v>
      </c>
      <c r="C53" s="111" t="s">
        <v>44</v>
      </c>
      <c r="D53" s="132"/>
      <c r="E53" s="72" t="s">
        <v>89</v>
      </c>
      <c r="F53" s="88">
        <v>10</v>
      </c>
      <c r="G53" s="36"/>
      <c r="H53" s="48">
        <f t="shared" si="7"/>
        <v>0</v>
      </c>
      <c r="I53" s="121">
        <v>12</v>
      </c>
      <c r="J53" s="36"/>
      <c r="K53" s="48">
        <f t="shared" si="8"/>
        <v>0</v>
      </c>
      <c r="L53" s="36"/>
      <c r="M53" s="48">
        <f t="shared" si="9"/>
        <v>0</v>
      </c>
      <c r="N53" s="36"/>
      <c r="O53" s="48">
        <f t="shared" si="10"/>
        <v>0</v>
      </c>
      <c r="P53" s="36"/>
      <c r="Q53" s="48">
        <f t="shared" si="11"/>
        <v>0</v>
      </c>
      <c r="R53" s="121">
        <v>2</v>
      </c>
      <c r="S53" s="36"/>
      <c r="T53" s="48">
        <f t="shared" si="12"/>
        <v>0</v>
      </c>
      <c r="U53" s="87">
        <f t="shared" si="13"/>
        <v>0</v>
      </c>
    </row>
    <row r="54" spans="1:21" ht="26" x14ac:dyDescent="0.3">
      <c r="A54" s="93" t="s">
        <v>152</v>
      </c>
      <c r="B54" s="17" t="s">
        <v>95</v>
      </c>
      <c r="C54" s="111" t="s">
        <v>44</v>
      </c>
      <c r="D54" s="132"/>
      <c r="E54" s="72" t="s">
        <v>90</v>
      </c>
      <c r="F54" s="88">
        <v>10</v>
      </c>
      <c r="G54" s="36"/>
      <c r="H54" s="48">
        <f t="shared" si="7"/>
        <v>0</v>
      </c>
      <c r="I54" s="121">
        <v>12</v>
      </c>
      <c r="J54" s="36"/>
      <c r="K54" s="48">
        <f t="shared" si="8"/>
        <v>0</v>
      </c>
      <c r="L54" s="36"/>
      <c r="M54" s="48">
        <f t="shared" si="9"/>
        <v>0</v>
      </c>
      <c r="N54" s="36"/>
      <c r="O54" s="48">
        <f t="shared" si="10"/>
        <v>0</v>
      </c>
      <c r="P54" s="36"/>
      <c r="Q54" s="48">
        <f t="shared" si="11"/>
        <v>0</v>
      </c>
      <c r="R54" s="121">
        <v>2</v>
      </c>
      <c r="S54" s="36"/>
      <c r="T54" s="48">
        <f t="shared" si="12"/>
        <v>0</v>
      </c>
      <c r="U54" s="87">
        <f t="shared" si="13"/>
        <v>0</v>
      </c>
    </row>
    <row r="55" spans="1:21" ht="26" x14ac:dyDescent="0.3">
      <c r="A55" s="93" t="s">
        <v>153</v>
      </c>
      <c r="B55" s="17" t="s">
        <v>96</v>
      </c>
      <c r="C55" s="111" t="s">
        <v>44</v>
      </c>
      <c r="D55" s="132"/>
      <c r="E55" s="72" t="s">
        <v>91</v>
      </c>
      <c r="F55" s="88">
        <v>10</v>
      </c>
      <c r="G55" s="36"/>
      <c r="H55" s="48">
        <f t="shared" si="7"/>
        <v>0</v>
      </c>
      <c r="I55" s="121">
        <v>12</v>
      </c>
      <c r="J55" s="36"/>
      <c r="K55" s="48">
        <f t="shared" si="8"/>
        <v>0</v>
      </c>
      <c r="L55" s="36"/>
      <c r="M55" s="48">
        <f t="shared" si="9"/>
        <v>0</v>
      </c>
      <c r="N55" s="36"/>
      <c r="O55" s="48">
        <f t="shared" si="10"/>
        <v>0</v>
      </c>
      <c r="P55" s="36"/>
      <c r="Q55" s="48">
        <f t="shared" si="11"/>
        <v>0</v>
      </c>
      <c r="R55" s="121">
        <v>2</v>
      </c>
      <c r="S55" s="36"/>
      <c r="T55" s="48">
        <f t="shared" si="12"/>
        <v>0</v>
      </c>
      <c r="U55" s="87">
        <f t="shared" si="13"/>
        <v>0</v>
      </c>
    </row>
    <row r="56" spans="1:21" ht="26" x14ac:dyDescent="0.3">
      <c r="A56" s="93" t="s">
        <v>154</v>
      </c>
      <c r="B56" s="17" t="s">
        <v>59</v>
      </c>
      <c r="C56" s="111" t="s">
        <v>44</v>
      </c>
      <c r="D56" s="132"/>
      <c r="E56" s="72" t="s">
        <v>35</v>
      </c>
      <c r="F56" s="88">
        <v>10</v>
      </c>
      <c r="G56" s="36"/>
      <c r="H56" s="48">
        <f t="shared" si="7"/>
        <v>0</v>
      </c>
      <c r="I56" s="121">
        <v>12</v>
      </c>
      <c r="J56" s="36"/>
      <c r="K56" s="48">
        <f t="shared" si="8"/>
        <v>0</v>
      </c>
      <c r="L56" s="36"/>
      <c r="M56" s="48">
        <f t="shared" si="9"/>
        <v>0</v>
      </c>
      <c r="N56" s="36"/>
      <c r="O56" s="48">
        <f t="shared" si="10"/>
        <v>0</v>
      </c>
      <c r="P56" s="36"/>
      <c r="Q56" s="48">
        <f t="shared" si="11"/>
        <v>0</v>
      </c>
      <c r="R56" s="121">
        <v>2</v>
      </c>
      <c r="S56" s="36"/>
      <c r="T56" s="48">
        <f t="shared" si="12"/>
        <v>0</v>
      </c>
      <c r="U56" s="87">
        <f t="shared" si="13"/>
        <v>0</v>
      </c>
    </row>
    <row r="57" spans="1:21" ht="26" x14ac:dyDescent="0.3">
      <c r="A57" s="93" t="s">
        <v>155</v>
      </c>
      <c r="B57" s="17" t="s">
        <v>60</v>
      </c>
      <c r="C57" s="111" t="s">
        <v>44</v>
      </c>
      <c r="D57" s="132"/>
      <c r="E57" s="72" t="s">
        <v>36</v>
      </c>
      <c r="F57" s="88">
        <v>10</v>
      </c>
      <c r="G57" s="36"/>
      <c r="H57" s="48">
        <f t="shared" si="7"/>
        <v>0</v>
      </c>
      <c r="I57" s="121">
        <v>12</v>
      </c>
      <c r="J57" s="36"/>
      <c r="K57" s="48">
        <f t="shared" si="8"/>
        <v>0</v>
      </c>
      <c r="L57" s="36"/>
      <c r="M57" s="48">
        <f t="shared" si="9"/>
        <v>0</v>
      </c>
      <c r="N57" s="36"/>
      <c r="O57" s="48">
        <f t="shared" si="10"/>
        <v>0</v>
      </c>
      <c r="P57" s="36"/>
      <c r="Q57" s="48">
        <f t="shared" si="11"/>
        <v>0</v>
      </c>
      <c r="R57" s="121">
        <v>2</v>
      </c>
      <c r="S57" s="36"/>
      <c r="T57" s="48">
        <f t="shared" si="12"/>
        <v>0</v>
      </c>
      <c r="U57" s="87">
        <f t="shared" si="13"/>
        <v>0</v>
      </c>
    </row>
    <row r="58" spans="1:21" ht="26.5" thickBot="1" x14ac:dyDescent="0.35">
      <c r="A58" s="94" t="s">
        <v>156</v>
      </c>
      <c r="B58" s="53" t="s">
        <v>61</v>
      </c>
      <c r="C58" s="112" t="s">
        <v>57</v>
      </c>
      <c r="D58" s="133"/>
      <c r="E58" s="80" t="s">
        <v>56</v>
      </c>
      <c r="F58" s="88">
        <v>10</v>
      </c>
      <c r="G58" s="36"/>
      <c r="H58" s="48">
        <f t="shared" si="7"/>
        <v>0</v>
      </c>
      <c r="I58" s="121">
        <v>12</v>
      </c>
      <c r="J58" s="36"/>
      <c r="K58" s="48">
        <f t="shared" si="8"/>
        <v>0</v>
      </c>
      <c r="L58" s="36"/>
      <c r="M58" s="48">
        <f t="shared" si="9"/>
        <v>0</v>
      </c>
      <c r="N58" s="36"/>
      <c r="O58" s="48">
        <f t="shared" si="10"/>
        <v>0</v>
      </c>
      <c r="P58" s="36"/>
      <c r="Q58" s="48">
        <f t="shared" si="11"/>
        <v>0</v>
      </c>
      <c r="R58" s="121">
        <v>2</v>
      </c>
      <c r="S58" s="36"/>
      <c r="T58" s="48">
        <f t="shared" si="12"/>
        <v>0</v>
      </c>
      <c r="U58" s="87">
        <f t="shared" si="13"/>
        <v>0</v>
      </c>
    </row>
    <row r="59" spans="1:21" ht="39" x14ac:dyDescent="0.3">
      <c r="A59" s="91" t="s">
        <v>157</v>
      </c>
      <c r="B59" s="64" t="s">
        <v>64</v>
      </c>
      <c r="C59" s="110" t="s">
        <v>44</v>
      </c>
      <c r="D59" s="131" t="s">
        <v>62</v>
      </c>
      <c r="E59" s="79" t="s">
        <v>92</v>
      </c>
      <c r="F59" s="88">
        <v>10</v>
      </c>
      <c r="G59" s="36"/>
      <c r="H59" s="48">
        <f t="shared" si="7"/>
        <v>0</v>
      </c>
      <c r="I59" s="121">
        <v>12</v>
      </c>
      <c r="J59" s="36"/>
      <c r="K59" s="48">
        <f t="shared" si="8"/>
        <v>0</v>
      </c>
      <c r="L59" s="36"/>
      <c r="M59" s="48">
        <f t="shared" si="9"/>
        <v>0</v>
      </c>
      <c r="N59" s="36"/>
      <c r="O59" s="48">
        <f t="shared" si="10"/>
        <v>0</v>
      </c>
      <c r="P59" s="36"/>
      <c r="Q59" s="48">
        <f t="shared" si="11"/>
        <v>0</v>
      </c>
      <c r="R59" s="121">
        <v>2</v>
      </c>
      <c r="S59" s="36"/>
      <c r="T59" s="48">
        <f t="shared" si="12"/>
        <v>0</v>
      </c>
      <c r="U59" s="87">
        <f t="shared" si="13"/>
        <v>0</v>
      </c>
    </row>
    <row r="60" spans="1:21" ht="26" x14ac:dyDescent="0.3">
      <c r="A60" s="93" t="s">
        <v>158</v>
      </c>
      <c r="B60" s="17" t="s">
        <v>65</v>
      </c>
      <c r="C60" s="108" t="s">
        <v>47</v>
      </c>
      <c r="D60" s="132"/>
      <c r="E60" s="71" t="s">
        <v>37</v>
      </c>
      <c r="F60" s="88">
        <v>10</v>
      </c>
      <c r="G60" s="36"/>
      <c r="H60" s="48">
        <f t="shared" si="7"/>
        <v>0</v>
      </c>
      <c r="I60" s="121">
        <v>12</v>
      </c>
      <c r="J60" s="36"/>
      <c r="K60" s="48">
        <f t="shared" si="8"/>
        <v>0</v>
      </c>
      <c r="L60" s="36"/>
      <c r="M60" s="48">
        <f t="shared" si="9"/>
        <v>0</v>
      </c>
      <c r="N60" s="36"/>
      <c r="O60" s="48">
        <f t="shared" si="10"/>
        <v>0</v>
      </c>
      <c r="P60" s="36"/>
      <c r="Q60" s="48">
        <f t="shared" si="11"/>
        <v>0</v>
      </c>
      <c r="R60" s="121">
        <v>2</v>
      </c>
      <c r="S60" s="36"/>
      <c r="T60" s="48">
        <f t="shared" si="12"/>
        <v>0</v>
      </c>
      <c r="U60" s="87">
        <f t="shared" si="13"/>
        <v>0</v>
      </c>
    </row>
    <row r="61" spans="1:21" ht="26" x14ac:dyDescent="0.3">
      <c r="A61" s="93" t="s">
        <v>159</v>
      </c>
      <c r="B61" s="17" t="s">
        <v>66</v>
      </c>
      <c r="C61" s="111" t="s">
        <v>44</v>
      </c>
      <c r="D61" s="132"/>
      <c r="E61" s="71" t="s">
        <v>63</v>
      </c>
      <c r="F61" s="88">
        <v>10</v>
      </c>
      <c r="G61" s="36"/>
      <c r="H61" s="48">
        <f t="shared" si="7"/>
        <v>0</v>
      </c>
      <c r="I61" s="121">
        <v>12</v>
      </c>
      <c r="J61" s="36"/>
      <c r="K61" s="48">
        <f t="shared" si="8"/>
        <v>0</v>
      </c>
      <c r="L61" s="36"/>
      <c r="M61" s="48">
        <f t="shared" si="9"/>
        <v>0</v>
      </c>
      <c r="N61" s="36"/>
      <c r="O61" s="48">
        <f t="shared" si="10"/>
        <v>0</v>
      </c>
      <c r="P61" s="36"/>
      <c r="Q61" s="48">
        <f t="shared" si="11"/>
        <v>0</v>
      </c>
      <c r="R61" s="121">
        <v>2</v>
      </c>
      <c r="S61" s="36"/>
      <c r="T61" s="48">
        <f t="shared" si="12"/>
        <v>0</v>
      </c>
      <c r="U61" s="87">
        <f t="shared" si="13"/>
        <v>0</v>
      </c>
    </row>
    <row r="62" spans="1:21" ht="26.5" thickBot="1" x14ac:dyDescent="0.35">
      <c r="A62" s="94" t="s">
        <v>160</v>
      </c>
      <c r="B62" s="53" t="s">
        <v>66</v>
      </c>
      <c r="C62" s="113" t="s">
        <v>47</v>
      </c>
      <c r="D62" s="133"/>
      <c r="E62" s="81" t="s">
        <v>63</v>
      </c>
      <c r="F62" s="88">
        <v>10</v>
      </c>
      <c r="G62" s="36"/>
      <c r="H62" s="48">
        <f t="shared" si="7"/>
        <v>0</v>
      </c>
      <c r="I62" s="121">
        <v>12</v>
      </c>
      <c r="J62" s="36"/>
      <c r="K62" s="48">
        <f t="shared" si="8"/>
        <v>0</v>
      </c>
      <c r="L62" s="36"/>
      <c r="M62" s="48">
        <f t="shared" si="9"/>
        <v>0</v>
      </c>
      <c r="N62" s="36"/>
      <c r="O62" s="48">
        <f t="shared" si="10"/>
        <v>0</v>
      </c>
      <c r="P62" s="36"/>
      <c r="Q62" s="48">
        <f t="shared" si="11"/>
        <v>0</v>
      </c>
      <c r="R62" s="121">
        <v>2</v>
      </c>
      <c r="S62" s="36"/>
      <c r="T62" s="48">
        <f t="shared" si="12"/>
        <v>0</v>
      </c>
      <c r="U62" s="87">
        <f t="shared" si="13"/>
        <v>0</v>
      </c>
    </row>
    <row r="63" spans="1:21" ht="26" x14ac:dyDescent="0.3">
      <c r="A63" s="91" t="s">
        <v>161</v>
      </c>
      <c r="B63" s="63" t="s">
        <v>134</v>
      </c>
      <c r="C63" s="114" t="s">
        <v>68</v>
      </c>
      <c r="D63" s="131" t="s">
        <v>67</v>
      </c>
      <c r="E63" s="82" t="s">
        <v>82</v>
      </c>
      <c r="F63" s="88">
        <v>10</v>
      </c>
      <c r="G63" s="36"/>
      <c r="H63" s="48">
        <f t="shared" si="7"/>
        <v>0</v>
      </c>
      <c r="I63" s="121">
        <v>12</v>
      </c>
      <c r="J63" s="36"/>
      <c r="K63" s="48">
        <f t="shared" si="8"/>
        <v>0</v>
      </c>
      <c r="L63" s="36"/>
      <c r="M63" s="48">
        <f t="shared" si="9"/>
        <v>0</v>
      </c>
      <c r="N63" s="36"/>
      <c r="O63" s="48">
        <f t="shared" si="10"/>
        <v>0</v>
      </c>
      <c r="P63" s="36"/>
      <c r="Q63" s="48">
        <f t="shared" si="11"/>
        <v>0</v>
      </c>
      <c r="R63" s="121">
        <v>2</v>
      </c>
      <c r="S63" s="36"/>
      <c r="T63" s="48">
        <f t="shared" si="12"/>
        <v>0</v>
      </c>
      <c r="U63" s="87">
        <f t="shared" si="13"/>
        <v>0</v>
      </c>
    </row>
    <row r="64" spans="1:21" ht="26" x14ac:dyDescent="0.3">
      <c r="A64" s="93" t="s">
        <v>162</v>
      </c>
      <c r="B64" s="51" t="s">
        <v>69</v>
      </c>
      <c r="C64" s="115" t="s">
        <v>68</v>
      </c>
      <c r="D64" s="132"/>
      <c r="E64" s="71" t="s">
        <v>83</v>
      </c>
      <c r="F64" s="88">
        <v>10</v>
      </c>
      <c r="G64" s="36"/>
      <c r="H64" s="48">
        <f t="shared" si="7"/>
        <v>0</v>
      </c>
      <c r="I64" s="121">
        <v>12</v>
      </c>
      <c r="J64" s="36"/>
      <c r="K64" s="48">
        <f t="shared" si="8"/>
        <v>0</v>
      </c>
      <c r="L64" s="36"/>
      <c r="M64" s="48">
        <f t="shared" si="9"/>
        <v>0</v>
      </c>
      <c r="N64" s="36"/>
      <c r="O64" s="48">
        <f t="shared" si="10"/>
        <v>0</v>
      </c>
      <c r="P64" s="36"/>
      <c r="Q64" s="48">
        <f t="shared" si="11"/>
        <v>0</v>
      </c>
      <c r="R64" s="121">
        <v>2</v>
      </c>
      <c r="S64" s="36"/>
      <c r="T64" s="48">
        <f t="shared" si="12"/>
        <v>0</v>
      </c>
      <c r="U64" s="87">
        <f t="shared" si="13"/>
        <v>0</v>
      </c>
    </row>
    <row r="65" spans="1:21" ht="26" x14ac:dyDescent="0.3">
      <c r="A65" s="93" t="s">
        <v>163</v>
      </c>
      <c r="B65" s="51" t="s">
        <v>70</v>
      </c>
      <c r="C65" s="115" t="s">
        <v>68</v>
      </c>
      <c r="D65" s="132"/>
      <c r="E65" s="72" t="s">
        <v>84</v>
      </c>
      <c r="F65" s="88">
        <v>10</v>
      </c>
      <c r="G65" s="36"/>
      <c r="H65" s="48">
        <f t="shared" si="7"/>
        <v>0</v>
      </c>
      <c r="I65" s="121">
        <v>12</v>
      </c>
      <c r="J65" s="36"/>
      <c r="K65" s="48">
        <f t="shared" si="8"/>
        <v>0</v>
      </c>
      <c r="L65" s="36"/>
      <c r="M65" s="48">
        <f t="shared" si="9"/>
        <v>0</v>
      </c>
      <c r="N65" s="36"/>
      <c r="O65" s="48">
        <f t="shared" si="10"/>
        <v>0</v>
      </c>
      <c r="P65" s="36"/>
      <c r="Q65" s="48">
        <f t="shared" si="11"/>
        <v>0</v>
      </c>
      <c r="R65" s="121">
        <v>2</v>
      </c>
      <c r="S65" s="36"/>
      <c r="T65" s="48">
        <f t="shared" si="12"/>
        <v>0</v>
      </c>
      <c r="U65" s="87">
        <f t="shared" si="13"/>
        <v>0</v>
      </c>
    </row>
    <row r="66" spans="1:21" ht="26" x14ac:dyDescent="0.3">
      <c r="A66" s="93" t="s">
        <v>164</v>
      </c>
      <c r="B66" s="51" t="s">
        <v>71</v>
      </c>
      <c r="C66" s="115" t="s">
        <v>68</v>
      </c>
      <c r="D66" s="132"/>
      <c r="E66" s="72" t="s">
        <v>85</v>
      </c>
      <c r="F66" s="88">
        <v>10</v>
      </c>
      <c r="G66" s="36"/>
      <c r="H66" s="48">
        <f t="shared" si="7"/>
        <v>0</v>
      </c>
      <c r="I66" s="121">
        <v>12</v>
      </c>
      <c r="J66" s="36"/>
      <c r="K66" s="48">
        <f t="shared" si="8"/>
        <v>0</v>
      </c>
      <c r="L66" s="36"/>
      <c r="M66" s="48">
        <f t="shared" si="9"/>
        <v>0</v>
      </c>
      <c r="N66" s="36"/>
      <c r="O66" s="48">
        <f t="shared" si="10"/>
        <v>0</v>
      </c>
      <c r="P66" s="36"/>
      <c r="Q66" s="48">
        <f t="shared" si="11"/>
        <v>0</v>
      </c>
      <c r="R66" s="121">
        <v>2</v>
      </c>
      <c r="S66" s="36"/>
      <c r="T66" s="48">
        <f t="shared" si="12"/>
        <v>0</v>
      </c>
      <c r="U66" s="87">
        <f t="shared" si="13"/>
        <v>0</v>
      </c>
    </row>
    <row r="67" spans="1:21" ht="26" x14ac:dyDescent="0.3">
      <c r="A67" s="93" t="s">
        <v>165</v>
      </c>
      <c r="B67" s="51" t="s">
        <v>72</v>
      </c>
      <c r="C67" s="115" t="s">
        <v>68</v>
      </c>
      <c r="D67" s="132"/>
      <c r="E67" s="72" t="s">
        <v>86</v>
      </c>
      <c r="F67" s="88">
        <v>10</v>
      </c>
      <c r="G67" s="36"/>
      <c r="H67" s="48">
        <f t="shared" si="7"/>
        <v>0</v>
      </c>
      <c r="I67" s="121">
        <v>12</v>
      </c>
      <c r="J67" s="36"/>
      <c r="K67" s="48">
        <f t="shared" si="8"/>
        <v>0</v>
      </c>
      <c r="L67" s="36"/>
      <c r="M67" s="48">
        <f t="shared" si="9"/>
        <v>0</v>
      </c>
      <c r="N67" s="36"/>
      <c r="O67" s="48">
        <f t="shared" si="10"/>
        <v>0</v>
      </c>
      <c r="P67" s="36"/>
      <c r="Q67" s="48">
        <f t="shared" si="11"/>
        <v>0</v>
      </c>
      <c r="R67" s="121">
        <v>2</v>
      </c>
      <c r="S67" s="36"/>
      <c r="T67" s="48">
        <f t="shared" si="12"/>
        <v>0</v>
      </c>
      <c r="U67" s="87">
        <f t="shared" si="13"/>
        <v>0</v>
      </c>
    </row>
    <row r="68" spans="1:21" ht="26" x14ac:dyDescent="0.3">
      <c r="A68" s="93" t="s">
        <v>166</v>
      </c>
      <c r="B68" s="51" t="s">
        <v>133</v>
      </c>
      <c r="C68" s="115" t="s">
        <v>68</v>
      </c>
      <c r="D68" s="132"/>
      <c r="E68" s="72" t="s">
        <v>87</v>
      </c>
      <c r="F68" s="88">
        <v>10</v>
      </c>
      <c r="G68" s="36"/>
      <c r="H68" s="48">
        <f t="shared" si="7"/>
        <v>0</v>
      </c>
      <c r="I68" s="121">
        <v>12</v>
      </c>
      <c r="J68" s="36"/>
      <c r="K68" s="48">
        <f t="shared" si="8"/>
        <v>0</v>
      </c>
      <c r="L68" s="36"/>
      <c r="M68" s="48">
        <f t="shared" si="9"/>
        <v>0</v>
      </c>
      <c r="N68" s="36"/>
      <c r="O68" s="48">
        <f t="shared" si="10"/>
        <v>0</v>
      </c>
      <c r="P68" s="36"/>
      <c r="Q68" s="48">
        <f t="shared" si="11"/>
        <v>0</v>
      </c>
      <c r="R68" s="121">
        <v>2</v>
      </c>
      <c r="S68" s="36"/>
      <c r="T68" s="48">
        <f t="shared" si="12"/>
        <v>0</v>
      </c>
      <c r="U68" s="87">
        <f t="shared" si="13"/>
        <v>0</v>
      </c>
    </row>
    <row r="69" spans="1:21" ht="26" x14ac:dyDescent="0.3">
      <c r="A69" s="93" t="s">
        <v>167</v>
      </c>
      <c r="B69" s="51" t="s">
        <v>135</v>
      </c>
      <c r="C69" s="115" t="s">
        <v>68</v>
      </c>
      <c r="D69" s="132"/>
      <c r="E69" s="72" t="s">
        <v>88</v>
      </c>
      <c r="F69" s="88">
        <v>10</v>
      </c>
      <c r="G69" s="36"/>
      <c r="H69" s="48">
        <f t="shared" si="7"/>
        <v>0</v>
      </c>
      <c r="I69" s="121">
        <v>12</v>
      </c>
      <c r="J69" s="36"/>
      <c r="K69" s="48">
        <f t="shared" si="8"/>
        <v>0</v>
      </c>
      <c r="L69" s="36"/>
      <c r="M69" s="48">
        <f t="shared" si="9"/>
        <v>0</v>
      </c>
      <c r="N69" s="36"/>
      <c r="O69" s="48">
        <f t="shared" si="10"/>
        <v>0</v>
      </c>
      <c r="P69" s="36"/>
      <c r="Q69" s="48">
        <f t="shared" si="11"/>
        <v>0</v>
      </c>
      <c r="R69" s="121">
        <v>2</v>
      </c>
      <c r="S69" s="36"/>
      <c r="T69" s="48">
        <f t="shared" si="12"/>
        <v>0</v>
      </c>
      <c r="U69" s="87">
        <f t="shared" si="13"/>
        <v>0</v>
      </c>
    </row>
    <row r="70" spans="1:21" ht="26" x14ac:dyDescent="0.3">
      <c r="A70" s="93" t="s">
        <v>168</v>
      </c>
      <c r="B70" s="17" t="s">
        <v>73</v>
      </c>
      <c r="C70" s="115" t="s">
        <v>68</v>
      </c>
      <c r="D70" s="132"/>
      <c r="E70" s="72" t="s">
        <v>89</v>
      </c>
      <c r="F70" s="88">
        <v>10</v>
      </c>
      <c r="G70" s="36"/>
      <c r="H70" s="48">
        <f t="shared" si="7"/>
        <v>0</v>
      </c>
      <c r="I70" s="121">
        <v>12</v>
      </c>
      <c r="J70" s="36"/>
      <c r="K70" s="48">
        <f t="shared" si="8"/>
        <v>0</v>
      </c>
      <c r="L70" s="36"/>
      <c r="M70" s="48">
        <f t="shared" si="9"/>
        <v>0</v>
      </c>
      <c r="N70" s="36"/>
      <c r="O70" s="48">
        <f t="shared" si="10"/>
        <v>0</v>
      </c>
      <c r="P70" s="36"/>
      <c r="Q70" s="48">
        <f t="shared" si="11"/>
        <v>0</v>
      </c>
      <c r="R70" s="121">
        <v>2</v>
      </c>
      <c r="S70" s="36"/>
      <c r="T70" s="48">
        <f t="shared" si="12"/>
        <v>0</v>
      </c>
      <c r="U70" s="87">
        <f t="shared" si="13"/>
        <v>0</v>
      </c>
    </row>
    <row r="71" spans="1:21" ht="26" x14ac:dyDescent="0.3">
      <c r="A71" s="93" t="s">
        <v>169</v>
      </c>
      <c r="B71" s="17" t="s">
        <v>74</v>
      </c>
      <c r="C71" s="115" t="s">
        <v>68</v>
      </c>
      <c r="D71" s="132"/>
      <c r="E71" s="72" t="s">
        <v>90</v>
      </c>
      <c r="F71" s="88">
        <v>10</v>
      </c>
      <c r="G71" s="36"/>
      <c r="H71" s="48">
        <f t="shared" si="7"/>
        <v>0</v>
      </c>
      <c r="I71" s="121">
        <v>12</v>
      </c>
      <c r="J71" s="36"/>
      <c r="K71" s="48">
        <f t="shared" si="8"/>
        <v>0</v>
      </c>
      <c r="L71" s="36"/>
      <c r="M71" s="48">
        <f t="shared" si="9"/>
        <v>0</v>
      </c>
      <c r="N71" s="36"/>
      <c r="O71" s="48">
        <f t="shared" si="10"/>
        <v>0</v>
      </c>
      <c r="P71" s="36"/>
      <c r="Q71" s="48">
        <f t="shared" si="11"/>
        <v>0</v>
      </c>
      <c r="R71" s="121">
        <v>2</v>
      </c>
      <c r="S71" s="36"/>
      <c r="T71" s="48">
        <f t="shared" si="12"/>
        <v>0</v>
      </c>
      <c r="U71" s="87">
        <f t="shared" si="13"/>
        <v>0</v>
      </c>
    </row>
    <row r="72" spans="1:21" ht="26" x14ac:dyDescent="0.3">
      <c r="A72" s="93" t="s">
        <v>170</v>
      </c>
      <c r="B72" s="17" t="s">
        <v>75</v>
      </c>
      <c r="C72" s="115" t="s">
        <v>68</v>
      </c>
      <c r="D72" s="132"/>
      <c r="E72" s="72" t="s">
        <v>91</v>
      </c>
      <c r="F72" s="88">
        <v>10</v>
      </c>
      <c r="G72" s="36"/>
      <c r="H72" s="48">
        <f t="shared" si="7"/>
        <v>0</v>
      </c>
      <c r="I72" s="121">
        <v>12</v>
      </c>
      <c r="J72" s="36"/>
      <c r="K72" s="48">
        <f t="shared" si="8"/>
        <v>0</v>
      </c>
      <c r="L72" s="36"/>
      <c r="M72" s="48">
        <f t="shared" si="9"/>
        <v>0</v>
      </c>
      <c r="N72" s="36"/>
      <c r="O72" s="48">
        <f t="shared" si="10"/>
        <v>0</v>
      </c>
      <c r="P72" s="36"/>
      <c r="Q72" s="48">
        <f t="shared" si="11"/>
        <v>0</v>
      </c>
      <c r="R72" s="121">
        <v>2</v>
      </c>
      <c r="S72" s="36"/>
      <c r="T72" s="48">
        <f t="shared" si="12"/>
        <v>0</v>
      </c>
      <c r="U72" s="87">
        <f t="shared" si="13"/>
        <v>0</v>
      </c>
    </row>
    <row r="73" spans="1:21" ht="26" x14ac:dyDescent="0.3">
      <c r="A73" s="93" t="s">
        <v>171</v>
      </c>
      <c r="B73" s="17" t="s">
        <v>76</v>
      </c>
      <c r="C73" s="115" t="s">
        <v>68</v>
      </c>
      <c r="D73" s="132"/>
      <c r="E73" s="72" t="s">
        <v>35</v>
      </c>
      <c r="F73" s="88">
        <v>10</v>
      </c>
      <c r="G73" s="36"/>
      <c r="H73" s="48">
        <f t="shared" si="7"/>
        <v>0</v>
      </c>
      <c r="I73" s="121">
        <v>12</v>
      </c>
      <c r="J73" s="36"/>
      <c r="K73" s="48">
        <f t="shared" si="8"/>
        <v>0</v>
      </c>
      <c r="L73" s="36"/>
      <c r="M73" s="48">
        <f t="shared" si="9"/>
        <v>0</v>
      </c>
      <c r="N73" s="36"/>
      <c r="O73" s="48">
        <f t="shared" si="10"/>
        <v>0</v>
      </c>
      <c r="P73" s="36"/>
      <c r="Q73" s="48">
        <f t="shared" si="11"/>
        <v>0</v>
      </c>
      <c r="R73" s="121">
        <v>2</v>
      </c>
      <c r="S73" s="36"/>
      <c r="T73" s="48">
        <f t="shared" si="12"/>
        <v>0</v>
      </c>
      <c r="U73" s="87">
        <f t="shared" si="13"/>
        <v>0</v>
      </c>
    </row>
    <row r="74" spans="1:21" ht="26" x14ac:dyDescent="0.3">
      <c r="A74" s="93" t="s">
        <v>172</v>
      </c>
      <c r="B74" s="17" t="s">
        <v>77</v>
      </c>
      <c r="C74" s="115" t="s">
        <v>68</v>
      </c>
      <c r="D74" s="132"/>
      <c r="E74" s="72" t="s">
        <v>36</v>
      </c>
      <c r="F74" s="88">
        <v>10</v>
      </c>
      <c r="G74" s="36"/>
      <c r="H74" s="48">
        <f t="shared" si="7"/>
        <v>0</v>
      </c>
      <c r="I74" s="121">
        <v>12</v>
      </c>
      <c r="J74" s="36"/>
      <c r="K74" s="48">
        <f t="shared" si="8"/>
        <v>0</v>
      </c>
      <c r="L74" s="36"/>
      <c r="M74" s="48">
        <f t="shared" si="9"/>
        <v>0</v>
      </c>
      <c r="N74" s="36"/>
      <c r="O74" s="48">
        <f t="shared" si="10"/>
        <v>0</v>
      </c>
      <c r="P74" s="36"/>
      <c r="Q74" s="48">
        <f t="shared" si="11"/>
        <v>0</v>
      </c>
      <c r="R74" s="121">
        <v>2</v>
      </c>
      <c r="S74" s="36"/>
      <c r="T74" s="48">
        <f t="shared" si="12"/>
        <v>0</v>
      </c>
      <c r="U74" s="87">
        <f t="shared" si="13"/>
        <v>0</v>
      </c>
    </row>
    <row r="75" spans="1:21" ht="26.5" thickBot="1" x14ac:dyDescent="0.35">
      <c r="A75" s="94" t="s">
        <v>173</v>
      </c>
      <c r="B75" s="53" t="s">
        <v>78</v>
      </c>
      <c r="C75" s="116" t="s">
        <v>68</v>
      </c>
      <c r="D75" s="133"/>
      <c r="E75" s="80" t="s">
        <v>37</v>
      </c>
      <c r="F75" s="88">
        <v>10</v>
      </c>
      <c r="G75" s="36"/>
      <c r="H75" s="48">
        <f t="shared" si="7"/>
        <v>0</v>
      </c>
      <c r="I75" s="121">
        <v>12</v>
      </c>
      <c r="J75" s="36"/>
      <c r="K75" s="48">
        <f t="shared" si="8"/>
        <v>0</v>
      </c>
      <c r="L75" s="36"/>
      <c r="M75" s="48">
        <f t="shared" si="9"/>
        <v>0</v>
      </c>
      <c r="N75" s="36"/>
      <c r="O75" s="48">
        <f t="shared" si="10"/>
        <v>0</v>
      </c>
      <c r="P75" s="36"/>
      <c r="Q75" s="48">
        <f t="shared" si="11"/>
        <v>0</v>
      </c>
      <c r="R75" s="121">
        <v>2</v>
      </c>
      <c r="S75" s="36"/>
      <c r="T75" s="48">
        <f t="shared" si="12"/>
        <v>0</v>
      </c>
      <c r="U75" s="87">
        <f t="shared" si="13"/>
        <v>0</v>
      </c>
    </row>
    <row r="76" spans="1:21" ht="39" x14ac:dyDescent="0.3">
      <c r="A76" s="91" t="s">
        <v>174</v>
      </c>
      <c r="B76" s="65" t="s">
        <v>79</v>
      </c>
      <c r="C76" s="100" t="s">
        <v>80</v>
      </c>
      <c r="D76" s="64" t="s">
        <v>92</v>
      </c>
      <c r="E76" s="79"/>
      <c r="F76" s="88">
        <v>10</v>
      </c>
      <c r="G76" s="36"/>
      <c r="H76" s="48">
        <f t="shared" si="7"/>
        <v>0</v>
      </c>
      <c r="I76" s="121">
        <v>12</v>
      </c>
      <c r="J76" s="36"/>
      <c r="K76" s="48">
        <f t="shared" si="8"/>
        <v>0</v>
      </c>
      <c r="L76" s="36"/>
      <c r="M76" s="48">
        <f t="shared" si="9"/>
        <v>0</v>
      </c>
      <c r="N76" s="36"/>
      <c r="O76" s="48">
        <f t="shared" si="10"/>
        <v>0</v>
      </c>
      <c r="P76" s="36"/>
      <c r="Q76" s="48">
        <f t="shared" si="11"/>
        <v>0</v>
      </c>
      <c r="R76" s="121">
        <v>2</v>
      </c>
      <c r="S76" s="36"/>
      <c r="T76" s="48">
        <f t="shared" si="12"/>
        <v>0</v>
      </c>
      <c r="U76" s="87">
        <f t="shared" si="13"/>
        <v>0</v>
      </c>
    </row>
    <row r="77" spans="1:21" ht="26" x14ac:dyDescent="0.3">
      <c r="A77" s="93" t="s">
        <v>175</v>
      </c>
      <c r="B77" s="52" t="s">
        <v>40</v>
      </c>
      <c r="C77" s="101" t="s">
        <v>80</v>
      </c>
      <c r="D77" s="52" t="s">
        <v>82</v>
      </c>
      <c r="E77" s="72"/>
      <c r="F77" s="88">
        <v>10</v>
      </c>
      <c r="G77" s="36"/>
      <c r="H77" s="48">
        <f t="shared" si="7"/>
        <v>0</v>
      </c>
      <c r="I77" s="121">
        <v>12</v>
      </c>
      <c r="J77" s="36"/>
      <c r="K77" s="48">
        <f t="shared" si="8"/>
        <v>0</v>
      </c>
      <c r="L77" s="36"/>
      <c r="M77" s="48">
        <f t="shared" si="9"/>
        <v>0</v>
      </c>
      <c r="N77" s="36"/>
      <c r="O77" s="48">
        <f t="shared" si="10"/>
        <v>0</v>
      </c>
      <c r="P77" s="36"/>
      <c r="Q77" s="48">
        <f t="shared" si="11"/>
        <v>0</v>
      </c>
      <c r="R77" s="121">
        <v>2</v>
      </c>
      <c r="S77" s="36"/>
      <c r="T77" s="48">
        <f t="shared" si="12"/>
        <v>0</v>
      </c>
      <c r="U77" s="87">
        <f t="shared" si="13"/>
        <v>0</v>
      </c>
    </row>
    <row r="78" spans="1:21" ht="26" x14ac:dyDescent="0.3">
      <c r="A78" s="93" t="s">
        <v>176</v>
      </c>
      <c r="B78" s="52" t="s">
        <v>41</v>
      </c>
      <c r="C78" s="101" t="s">
        <v>80</v>
      </c>
      <c r="D78" s="52" t="s">
        <v>83</v>
      </c>
      <c r="E78" s="72"/>
      <c r="F78" s="88">
        <v>10</v>
      </c>
      <c r="G78" s="36"/>
      <c r="H78" s="48">
        <f t="shared" si="7"/>
        <v>0</v>
      </c>
      <c r="I78" s="121">
        <v>12</v>
      </c>
      <c r="J78" s="36"/>
      <c r="K78" s="48">
        <f t="shared" si="8"/>
        <v>0</v>
      </c>
      <c r="L78" s="36"/>
      <c r="M78" s="48">
        <f t="shared" si="9"/>
        <v>0</v>
      </c>
      <c r="N78" s="36"/>
      <c r="O78" s="48">
        <f t="shared" si="10"/>
        <v>0</v>
      </c>
      <c r="P78" s="36"/>
      <c r="Q78" s="48">
        <f t="shared" si="11"/>
        <v>0</v>
      </c>
      <c r="R78" s="121">
        <v>2</v>
      </c>
      <c r="S78" s="36"/>
      <c r="T78" s="48">
        <f t="shared" si="12"/>
        <v>0</v>
      </c>
      <c r="U78" s="87">
        <f t="shared" si="13"/>
        <v>0</v>
      </c>
    </row>
    <row r="79" spans="1:21" ht="26" x14ac:dyDescent="0.3">
      <c r="A79" s="93" t="s">
        <v>177</v>
      </c>
      <c r="B79" s="52" t="s">
        <v>97</v>
      </c>
      <c r="C79" s="101" t="s">
        <v>80</v>
      </c>
      <c r="D79" s="17" t="s">
        <v>84</v>
      </c>
      <c r="E79" s="72"/>
      <c r="F79" s="88">
        <v>10</v>
      </c>
      <c r="G79" s="36"/>
      <c r="H79" s="48">
        <f t="shared" si="7"/>
        <v>0</v>
      </c>
      <c r="I79" s="121">
        <v>12</v>
      </c>
      <c r="J79" s="36"/>
      <c r="K79" s="48">
        <f t="shared" si="8"/>
        <v>0</v>
      </c>
      <c r="L79" s="36"/>
      <c r="M79" s="48">
        <f t="shared" si="9"/>
        <v>0</v>
      </c>
      <c r="N79" s="36"/>
      <c r="O79" s="48">
        <f t="shared" si="10"/>
        <v>0</v>
      </c>
      <c r="P79" s="36"/>
      <c r="Q79" s="48">
        <f t="shared" si="11"/>
        <v>0</v>
      </c>
      <c r="R79" s="121">
        <v>2</v>
      </c>
      <c r="S79" s="36"/>
      <c r="T79" s="48">
        <f t="shared" si="12"/>
        <v>0</v>
      </c>
      <c r="U79" s="87">
        <f t="shared" si="13"/>
        <v>0</v>
      </c>
    </row>
    <row r="80" spans="1:21" ht="26" x14ac:dyDescent="0.3">
      <c r="A80" s="93" t="s">
        <v>178</v>
      </c>
      <c r="B80" s="52" t="s">
        <v>98</v>
      </c>
      <c r="C80" s="101" t="s">
        <v>80</v>
      </c>
      <c r="D80" s="17" t="s">
        <v>85</v>
      </c>
      <c r="E80" s="72"/>
      <c r="F80" s="88">
        <v>10</v>
      </c>
      <c r="G80" s="36"/>
      <c r="H80" s="48">
        <f t="shared" si="7"/>
        <v>0</v>
      </c>
      <c r="I80" s="121">
        <v>12</v>
      </c>
      <c r="J80" s="36"/>
      <c r="K80" s="48">
        <f t="shared" si="8"/>
        <v>0</v>
      </c>
      <c r="L80" s="36"/>
      <c r="M80" s="48">
        <f t="shared" si="9"/>
        <v>0</v>
      </c>
      <c r="N80" s="36"/>
      <c r="O80" s="48">
        <f t="shared" si="10"/>
        <v>0</v>
      </c>
      <c r="P80" s="36"/>
      <c r="Q80" s="48">
        <f t="shared" si="11"/>
        <v>0</v>
      </c>
      <c r="R80" s="121">
        <v>2</v>
      </c>
      <c r="S80" s="36"/>
      <c r="T80" s="48">
        <f t="shared" si="12"/>
        <v>0</v>
      </c>
      <c r="U80" s="87">
        <f t="shared" si="13"/>
        <v>0</v>
      </c>
    </row>
    <row r="81" spans="1:21" ht="26" x14ac:dyDescent="0.3">
      <c r="A81" s="93" t="s">
        <v>179</v>
      </c>
      <c r="B81" s="52" t="s">
        <v>99</v>
      </c>
      <c r="C81" s="101" t="s">
        <v>80</v>
      </c>
      <c r="D81" s="17" t="s">
        <v>86</v>
      </c>
      <c r="E81" s="72"/>
      <c r="F81" s="88">
        <v>10</v>
      </c>
      <c r="G81" s="36"/>
      <c r="H81" s="48">
        <f t="shared" si="7"/>
        <v>0</v>
      </c>
      <c r="I81" s="121">
        <v>12</v>
      </c>
      <c r="J81" s="36"/>
      <c r="K81" s="48">
        <f t="shared" si="8"/>
        <v>0</v>
      </c>
      <c r="L81" s="36"/>
      <c r="M81" s="48">
        <f t="shared" si="9"/>
        <v>0</v>
      </c>
      <c r="N81" s="36"/>
      <c r="O81" s="48">
        <f t="shared" si="10"/>
        <v>0</v>
      </c>
      <c r="P81" s="36"/>
      <c r="Q81" s="48">
        <f t="shared" si="11"/>
        <v>0</v>
      </c>
      <c r="R81" s="121">
        <v>2</v>
      </c>
      <c r="S81" s="36"/>
      <c r="T81" s="48">
        <f t="shared" si="12"/>
        <v>0</v>
      </c>
      <c r="U81" s="87">
        <f t="shared" si="13"/>
        <v>0</v>
      </c>
    </row>
    <row r="82" spans="1:21" ht="26" x14ac:dyDescent="0.3">
      <c r="A82" s="93" t="s">
        <v>180</v>
      </c>
      <c r="B82" s="52" t="s">
        <v>100</v>
      </c>
      <c r="C82" s="101" t="s">
        <v>80</v>
      </c>
      <c r="D82" s="17" t="s">
        <v>87</v>
      </c>
      <c r="E82" s="72"/>
      <c r="F82" s="88">
        <v>10</v>
      </c>
      <c r="G82" s="36"/>
      <c r="H82" s="48">
        <f t="shared" si="7"/>
        <v>0</v>
      </c>
      <c r="I82" s="121">
        <v>12</v>
      </c>
      <c r="J82" s="36"/>
      <c r="K82" s="48">
        <f t="shared" si="8"/>
        <v>0</v>
      </c>
      <c r="L82" s="36"/>
      <c r="M82" s="48">
        <f t="shared" si="9"/>
        <v>0</v>
      </c>
      <c r="N82" s="36"/>
      <c r="O82" s="48">
        <f t="shared" si="10"/>
        <v>0</v>
      </c>
      <c r="P82" s="36"/>
      <c r="Q82" s="48">
        <f t="shared" si="11"/>
        <v>0</v>
      </c>
      <c r="R82" s="121">
        <v>2</v>
      </c>
      <c r="S82" s="36"/>
      <c r="T82" s="48">
        <f t="shared" si="12"/>
        <v>0</v>
      </c>
      <c r="U82" s="87">
        <f t="shared" si="13"/>
        <v>0</v>
      </c>
    </row>
    <row r="83" spans="1:21" ht="26" x14ac:dyDescent="0.3">
      <c r="A83" s="93" t="s">
        <v>181</v>
      </c>
      <c r="B83" s="52" t="s">
        <v>101</v>
      </c>
      <c r="C83" s="101" t="s">
        <v>80</v>
      </c>
      <c r="D83" s="17" t="s">
        <v>88</v>
      </c>
      <c r="E83" s="72"/>
      <c r="F83" s="88">
        <v>10</v>
      </c>
      <c r="G83" s="36"/>
      <c r="H83" s="48">
        <f t="shared" si="7"/>
        <v>0</v>
      </c>
      <c r="I83" s="121">
        <v>12</v>
      </c>
      <c r="J83" s="36"/>
      <c r="K83" s="48">
        <f t="shared" si="8"/>
        <v>0</v>
      </c>
      <c r="L83" s="36"/>
      <c r="M83" s="48">
        <f t="shared" si="9"/>
        <v>0</v>
      </c>
      <c r="N83" s="36"/>
      <c r="O83" s="48">
        <f t="shared" si="10"/>
        <v>0</v>
      </c>
      <c r="P83" s="36"/>
      <c r="Q83" s="48">
        <f t="shared" si="11"/>
        <v>0</v>
      </c>
      <c r="R83" s="121">
        <v>2</v>
      </c>
      <c r="S83" s="36"/>
      <c r="T83" s="48">
        <f t="shared" si="12"/>
        <v>0</v>
      </c>
      <c r="U83" s="87">
        <f t="shared" si="13"/>
        <v>0</v>
      </c>
    </row>
    <row r="84" spans="1:21" ht="26" x14ac:dyDescent="0.3">
      <c r="A84" s="93" t="s">
        <v>182</v>
      </c>
      <c r="B84" s="52" t="s">
        <v>102</v>
      </c>
      <c r="C84" s="101" t="s">
        <v>80</v>
      </c>
      <c r="D84" s="17" t="s">
        <v>89</v>
      </c>
      <c r="E84" s="72"/>
      <c r="F84" s="88">
        <v>10</v>
      </c>
      <c r="G84" s="36"/>
      <c r="H84" s="48">
        <f t="shared" si="7"/>
        <v>0</v>
      </c>
      <c r="I84" s="121">
        <v>12</v>
      </c>
      <c r="J84" s="36"/>
      <c r="K84" s="48">
        <f t="shared" si="8"/>
        <v>0</v>
      </c>
      <c r="L84" s="36"/>
      <c r="M84" s="48">
        <f t="shared" si="9"/>
        <v>0</v>
      </c>
      <c r="N84" s="36"/>
      <c r="O84" s="48">
        <f t="shared" si="10"/>
        <v>0</v>
      </c>
      <c r="P84" s="36"/>
      <c r="Q84" s="48">
        <f t="shared" si="11"/>
        <v>0</v>
      </c>
      <c r="R84" s="121">
        <v>2</v>
      </c>
      <c r="S84" s="36"/>
      <c r="T84" s="48">
        <f t="shared" si="12"/>
        <v>0</v>
      </c>
      <c r="U84" s="87">
        <f t="shared" si="13"/>
        <v>0</v>
      </c>
    </row>
    <row r="85" spans="1:21" ht="26" x14ac:dyDescent="0.3">
      <c r="A85" s="93" t="s">
        <v>183</v>
      </c>
      <c r="B85" s="52" t="s">
        <v>103</v>
      </c>
      <c r="C85" s="101" t="s">
        <v>80</v>
      </c>
      <c r="D85" s="17" t="s">
        <v>90</v>
      </c>
      <c r="E85" s="72"/>
      <c r="F85" s="88">
        <v>10</v>
      </c>
      <c r="G85" s="36"/>
      <c r="H85" s="48">
        <f t="shared" si="7"/>
        <v>0</v>
      </c>
      <c r="I85" s="121">
        <v>12</v>
      </c>
      <c r="J85" s="36"/>
      <c r="K85" s="48">
        <f t="shared" si="8"/>
        <v>0</v>
      </c>
      <c r="L85" s="36"/>
      <c r="M85" s="48">
        <f t="shared" si="9"/>
        <v>0</v>
      </c>
      <c r="N85" s="36"/>
      <c r="O85" s="48">
        <f t="shared" si="10"/>
        <v>0</v>
      </c>
      <c r="P85" s="36"/>
      <c r="Q85" s="48">
        <f t="shared" si="11"/>
        <v>0</v>
      </c>
      <c r="R85" s="121">
        <v>2</v>
      </c>
      <c r="S85" s="36"/>
      <c r="T85" s="48">
        <f t="shared" si="12"/>
        <v>0</v>
      </c>
      <c r="U85" s="87">
        <f t="shared" si="13"/>
        <v>0</v>
      </c>
    </row>
    <row r="86" spans="1:21" ht="26" x14ac:dyDescent="0.3">
      <c r="A86" s="93" t="s">
        <v>184</v>
      </c>
      <c r="B86" s="52" t="s">
        <v>104</v>
      </c>
      <c r="C86" s="101" t="s">
        <v>80</v>
      </c>
      <c r="D86" s="17" t="s">
        <v>91</v>
      </c>
      <c r="E86" s="72"/>
      <c r="F86" s="88">
        <v>10</v>
      </c>
      <c r="G86" s="36"/>
      <c r="H86" s="48">
        <f t="shared" si="7"/>
        <v>0</v>
      </c>
      <c r="I86" s="121">
        <v>12</v>
      </c>
      <c r="J86" s="36"/>
      <c r="K86" s="48">
        <f t="shared" si="8"/>
        <v>0</v>
      </c>
      <c r="L86" s="36"/>
      <c r="M86" s="48">
        <f t="shared" si="9"/>
        <v>0</v>
      </c>
      <c r="N86" s="36"/>
      <c r="O86" s="48">
        <f t="shared" si="10"/>
        <v>0</v>
      </c>
      <c r="P86" s="36"/>
      <c r="Q86" s="48">
        <f t="shared" si="11"/>
        <v>0</v>
      </c>
      <c r="R86" s="121">
        <v>2</v>
      </c>
      <c r="S86" s="36"/>
      <c r="T86" s="48">
        <f t="shared" si="12"/>
        <v>0</v>
      </c>
      <c r="U86" s="87">
        <f t="shared" si="13"/>
        <v>0</v>
      </c>
    </row>
    <row r="87" spans="1:21" ht="26" x14ac:dyDescent="0.3">
      <c r="A87" s="93" t="s">
        <v>185</v>
      </c>
      <c r="B87" s="52" t="s">
        <v>105</v>
      </c>
      <c r="C87" s="101" t="s">
        <v>80</v>
      </c>
      <c r="D87" s="17" t="s">
        <v>35</v>
      </c>
      <c r="E87" s="72"/>
      <c r="F87" s="88">
        <v>10</v>
      </c>
      <c r="G87" s="36"/>
      <c r="H87" s="48">
        <f t="shared" si="7"/>
        <v>0</v>
      </c>
      <c r="I87" s="121">
        <v>12</v>
      </c>
      <c r="J87" s="36"/>
      <c r="K87" s="48">
        <f t="shared" si="8"/>
        <v>0</v>
      </c>
      <c r="L87" s="36"/>
      <c r="M87" s="48">
        <f t="shared" si="9"/>
        <v>0</v>
      </c>
      <c r="N87" s="36"/>
      <c r="O87" s="48">
        <f t="shared" si="10"/>
        <v>0</v>
      </c>
      <c r="P87" s="36"/>
      <c r="Q87" s="48">
        <f t="shared" si="11"/>
        <v>0</v>
      </c>
      <c r="R87" s="121">
        <v>2</v>
      </c>
      <c r="S87" s="36"/>
      <c r="T87" s="48">
        <f t="shared" si="12"/>
        <v>0</v>
      </c>
      <c r="U87" s="87">
        <f t="shared" si="13"/>
        <v>0</v>
      </c>
    </row>
    <row r="88" spans="1:21" ht="26" x14ac:dyDescent="0.3">
      <c r="A88" s="93" t="s">
        <v>186</v>
      </c>
      <c r="B88" s="52" t="s">
        <v>106</v>
      </c>
      <c r="C88" s="101" t="s">
        <v>80</v>
      </c>
      <c r="D88" s="17" t="s">
        <v>36</v>
      </c>
      <c r="E88" s="72"/>
      <c r="F88" s="88">
        <v>10</v>
      </c>
      <c r="G88" s="36"/>
      <c r="H88" s="48">
        <f t="shared" si="7"/>
        <v>0</v>
      </c>
      <c r="I88" s="121">
        <v>12</v>
      </c>
      <c r="J88" s="36"/>
      <c r="K88" s="48">
        <f t="shared" si="8"/>
        <v>0</v>
      </c>
      <c r="L88" s="36"/>
      <c r="M88" s="48">
        <f t="shared" si="9"/>
        <v>0</v>
      </c>
      <c r="N88" s="36"/>
      <c r="O88" s="48">
        <f t="shared" si="10"/>
        <v>0</v>
      </c>
      <c r="P88" s="36"/>
      <c r="Q88" s="48">
        <f t="shared" si="11"/>
        <v>0</v>
      </c>
      <c r="R88" s="121">
        <v>2</v>
      </c>
      <c r="S88" s="36"/>
      <c r="T88" s="48">
        <f t="shared" si="12"/>
        <v>0</v>
      </c>
      <c r="U88" s="87">
        <f t="shared" si="13"/>
        <v>0</v>
      </c>
    </row>
    <row r="89" spans="1:21" ht="26.5" thickBot="1" x14ac:dyDescent="0.35">
      <c r="A89" s="94" t="s">
        <v>187</v>
      </c>
      <c r="B89" s="66" t="s">
        <v>107</v>
      </c>
      <c r="C89" s="102" t="s">
        <v>80</v>
      </c>
      <c r="D89" s="53" t="s">
        <v>37</v>
      </c>
      <c r="E89" s="80"/>
      <c r="F89" s="88">
        <v>10</v>
      </c>
      <c r="G89" s="36"/>
      <c r="H89" s="48">
        <f t="shared" si="7"/>
        <v>0</v>
      </c>
      <c r="I89" s="121">
        <v>12</v>
      </c>
      <c r="J89" s="36"/>
      <c r="K89" s="48">
        <f t="shared" si="8"/>
        <v>0</v>
      </c>
      <c r="L89" s="36"/>
      <c r="M89" s="48">
        <f t="shared" si="9"/>
        <v>0</v>
      </c>
      <c r="N89" s="36"/>
      <c r="O89" s="48">
        <f t="shared" si="10"/>
        <v>0</v>
      </c>
      <c r="P89" s="36"/>
      <c r="Q89" s="48">
        <f t="shared" si="11"/>
        <v>0</v>
      </c>
      <c r="R89" s="121">
        <v>2</v>
      </c>
      <c r="S89" s="36"/>
      <c r="T89" s="48">
        <f t="shared" si="12"/>
        <v>0</v>
      </c>
      <c r="U89" s="87">
        <f t="shared" si="13"/>
        <v>0</v>
      </c>
    </row>
    <row r="90" spans="1:21" ht="26" x14ac:dyDescent="0.3">
      <c r="A90" s="91" t="s">
        <v>188</v>
      </c>
      <c r="B90" s="65" t="s">
        <v>40</v>
      </c>
      <c r="C90" s="103" t="s">
        <v>81</v>
      </c>
      <c r="D90" s="65" t="s">
        <v>82</v>
      </c>
      <c r="E90" s="79"/>
      <c r="F90" s="88">
        <v>10</v>
      </c>
      <c r="G90" s="36"/>
      <c r="H90" s="48">
        <f t="shared" si="7"/>
        <v>0</v>
      </c>
      <c r="I90" s="121">
        <v>12</v>
      </c>
      <c r="J90" s="36"/>
      <c r="K90" s="48">
        <f t="shared" si="8"/>
        <v>0</v>
      </c>
      <c r="L90" s="36"/>
      <c r="M90" s="48">
        <f t="shared" si="9"/>
        <v>0</v>
      </c>
      <c r="N90" s="36"/>
      <c r="O90" s="48">
        <f t="shared" si="10"/>
        <v>0</v>
      </c>
      <c r="P90" s="36"/>
      <c r="Q90" s="48">
        <f t="shared" si="11"/>
        <v>0</v>
      </c>
      <c r="R90" s="121">
        <v>2</v>
      </c>
      <c r="S90" s="36"/>
      <c r="T90" s="48">
        <f t="shared" si="12"/>
        <v>0</v>
      </c>
      <c r="U90" s="87">
        <f t="shared" si="13"/>
        <v>0</v>
      </c>
    </row>
    <row r="91" spans="1:21" ht="26" x14ac:dyDescent="0.3">
      <c r="A91" s="93" t="s">
        <v>189</v>
      </c>
      <c r="B91" s="52" t="s">
        <v>41</v>
      </c>
      <c r="C91" s="104" t="s">
        <v>81</v>
      </c>
      <c r="D91" s="52" t="s">
        <v>83</v>
      </c>
      <c r="E91" s="72"/>
      <c r="F91" s="88">
        <v>10</v>
      </c>
      <c r="G91" s="36"/>
      <c r="H91" s="48">
        <f t="shared" si="7"/>
        <v>0</v>
      </c>
      <c r="I91" s="121">
        <v>12</v>
      </c>
      <c r="J91" s="36"/>
      <c r="K91" s="48">
        <f t="shared" si="8"/>
        <v>0</v>
      </c>
      <c r="L91" s="36"/>
      <c r="M91" s="48">
        <f t="shared" si="9"/>
        <v>0</v>
      </c>
      <c r="N91" s="36"/>
      <c r="O91" s="48">
        <f t="shared" si="10"/>
        <v>0</v>
      </c>
      <c r="P91" s="36"/>
      <c r="Q91" s="48">
        <f t="shared" si="11"/>
        <v>0</v>
      </c>
      <c r="R91" s="121">
        <v>2</v>
      </c>
      <c r="S91" s="36"/>
      <c r="T91" s="48">
        <f t="shared" si="12"/>
        <v>0</v>
      </c>
      <c r="U91" s="87">
        <f t="shared" si="13"/>
        <v>0</v>
      </c>
    </row>
    <row r="92" spans="1:21" ht="26" x14ac:dyDescent="0.3">
      <c r="A92" s="93" t="s">
        <v>190</v>
      </c>
      <c r="B92" s="52" t="s">
        <v>97</v>
      </c>
      <c r="C92" s="104" t="s">
        <v>81</v>
      </c>
      <c r="D92" s="17" t="s">
        <v>84</v>
      </c>
      <c r="E92" s="72"/>
      <c r="F92" s="88">
        <v>10</v>
      </c>
      <c r="G92" s="36"/>
      <c r="H92" s="48">
        <f t="shared" ref="H92:H102" si="14">G92*F92</f>
        <v>0</v>
      </c>
      <c r="I92" s="121">
        <v>12</v>
      </c>
      <c r="J92" s="36"/>
      <c r="K92" s="48">
        <f t="shared" ref="K92:K102" si="15">J92*I92</f>
        <v>0</v>
      </c>
      <c r="L92" s="36"/>
      <c r="M92" s="48">
        <f t="shared" ref="M92:M102" si="16">L92*I92</f>
        <v>0</v>
      </c>
      <c r="N92" s="36"/>
      <c r="O92" s="48">
        <f t="shared" ref="O92:O102" si="17">N92*I92</f>
        <v>0</v>
      </c>
      <c r="P92" s="36"/>
      <c r="Q92" s="48">
        <f t="shared" ref="Q92:Q102" si="18">P92*I92</f>
        <v>0</v>
      </c>
      <c r="R92" s="121">
        <v>2</v>
      </c>
      <c r="S92" s="36"/>
      <c r="T92" s="48">
        <f t="shared" ref="T92:T102" si="19">S92*R92</f>
        <v>0</v>
      </c>
      <c r="U92" s="87">
        <f t="shared" ref="U92:U102" si="20">Q92+O92+M92+K92+H92+T92</f>
        <v>0</v>
      </c>
    </row>
    <row r="93" spans="1:21" ht="26" x14ac:dyDescent="0.3">
      <c r="A93" s="93" t="s">
        <v>191</v>
      </c>
      <c r="B93" s="52" t="s">
        <v>98</v>
      </c>
      <c r="C93" s="104" t="s">
        <v>81</v>
      </c>
      <c r="D93" s="17" t="s">
        <v>85</v>
      </c>
      <c r="E93" s="72"/>
      <c r="F93" s="88">
        <v>10</v>
      </c>
      <c r="G93" s="36"/>
      <c r="H93" s="48">
        <f t="shared" si="14"/>
        <v>0</v>
      </c>
      <c r="I93" s="121">
        <v>12</v>
      </c>
      <c r="J93" s="36"/>
      <c r="K93" s="48">
        <f t="shared" si="15"/>
        <v>0</v>
      </c>
      <c r="L93" s="36"/>
      <c r="M93" s="48">
        <f t="shared" si="16"/>
        <v>0</v>
      </c>
      <c r="N93" s="36"/>
      <c r="O93" s="48">
        <f t="shared" si="17"/>
        <v>0</v>
      </c>
      <c r="P93" s="36"/>
      <c r="Q93" s="48">
        <f t="shared" si="18"/>
        <v>0</v>
      </c>
      <c r="R93" s="121">
        <v>2</v>
      </c>
      <c r="S93" s="36"/>
      <c r="T93" s="48">
        <f t="shared" si="19"/>
        <v>0</v>
      </c>
      <c r="U93" s="87">
        <f t="shared" si="20"/>
        <v>0</v>
      </c>
    </row>
    <row r="94" spans="1:21" ht="26" x14ac:dyDescent="0.3">
      <c r="A94" s="93" t="s">
        <v>192</v>
      </c>
      <c r="B94" s="52" t="s">
        <v>99</v>
      </c>
      <c r="C94" s="104" t="s">
        <v>81</v>
      </c>
      <c r="D94" s="17" t="s">
        <v>86</v>
      </c>
      <c r="E94" s="72"/>
      <c r="F94" s="88">
        <v>10</v>
      </c>
      <c r="G94" s="36"/>
      <c r="H94" s="48">
        <f t="shared" si="14"/>
        <v>0</v>
      </c>
      <c r="I94" s="121">
        <v>12</v>
      </c>
      <c r="J94" s="36"/>
      <c r="K94" s="48">
        <f t="shared" si="15"/>
        <v>0</v>
      </c>
      <c r="L94" s="36"/>
      <c r="M94" s="48">
        <f t="shared" si="16"/>
        <v>0</v>
      </c>
      <c r="N94" s="36"/>
      <c r="O94" s="48">
        <f t="shared" si="17"/>
        <v>0</v>
      </c>
      <c r="P94" s="36"/>
      <c r="Q94" s="48">
        <f t="shared" si="18"/>
        <v>0</v>
      </c>
      <c r="R94" s="121">
        <v>2</v>
      </c>
      <c r="S94" s="36"/>
      <c r="T94" s="48">
        <f t="shared" si="19"/>
        <v>0</v>
      </c>
      <c r="U94" s="87">
        <f t="shared" si="20"/>
        <v>0</v>
      </c>
    </row>
    <row r="95" spans="1:21" ht="26" x14ac:dyDescent="0.3">
      <c r="A95" s="93" t="s">
        <v>193</v>
      </c>
      <c r="B95" s="52" t="s">
        <v>100</v>
      </c>
      <c r="C95" s="104" t="s">
        <v>81</v>
      </c>
      <c r="D95" s="17" t="s">
        <v>87</v>
      </c>
      <c r="E95" s="72"/>
      <c r="F95" s="88">
        <v>10</v>
      </c>
      <c r="G95" s="36"/>
      <c r="H95" s="48">
        <f t="shared" si="14"/>
        <v>0</v>
      </c>
      <c r="I95" s="121">
        <v>12</v>
      </c>
      <c r="J95" s="36"/>
      <c r="K95" s="48">
        <f t="shared" si="15"/>
        <v>0</v>
      </c>
      <c r="L95" s="36"/>
      <c r="M95" s="48">
        <f t="shared" si="16"/>
        <v>0</v>
      </c>
      <c r="N95" s="36"/>
      <c r="O95" s="48">
        <f t="shared" si="17"/>
        <v>0</v>
      </c>
      <c r="P95" s="36"/>
      <c r="Q95" s="48">
        <f t="shared" si="18"/>
        <v>0</v>
      </c>
      <c r="R95" s="121">
        <v>2</v>
      </c>
      <c r="S95" s="36"/>
      <c r="T95" s="48">
        <f t="shared" si="19"/>
        <v>0</v>
      </c>
      <c r="U95" s="87">
        <f t="shared" si="20"/>
        <v>0</v>
      </c>
    </row>
    <row r="96" spans="1:21" ht="26" x14ac:dyDescent="0.3">
      <c r="A96" s="93" t="s">
        <v>194</v>
      </c>
      <c r="B96" s="52" t="s">
        <v>101</v>
      </c>
      <c r="C96" s="104" t="s">
        <v>81</v>
      </c>
      <c r="D96" s="17" t="s">
        <v>88</v>
      </c>
      <c r="E96" s="72"/>
      <c r="F96" s="88">
        <v>10</v>
      </c>
      <c r="G96" s="36"/>
      <c r="H96" s="48">
        <f t="shared" si="14"/>
        <v>0</v>
      </c>
      <c r="I96" s="121">
        <v>12</v>
      </c>
      <c r="J96" s="36"/>
      <c r="K96" s="48">
        <f t="shared" si="15"/>
        <v>0</v>
      </c>
      <c r="L96" s="36"/>
      <c r="M96" s="48">
        <f t="shared" si="16"/>
        <v>0</v>
      </c>
      <c r="N96" s="36"/>
      <c r="O96" s="48">
        <f t="shared" si="17"/>
        <v>0</v>
      </c>
      <c r="P96" s="36"/>
      <c r="Q96" s="48">
        <f t="shared" si="18"/>
        <v>0</v>
      </c>
      <c r="R96" s="121">
        <v>2</v>
      </c>
      <c r="S96" s="36"/>
      <c r="T96" s="48">
        <f t="shared" si="19"/>
        <v>0</v>
      </c>
      <c r="U96" s="87">
        <f t="shared" si="20"/>
        <v>0</v>
      </c>
    </row>
    <row r="97" spans="1:21" ht="26" x14ac:dyDescent="0.3">
      <c r="A97" s="93" t="s">
        <v>195</v>
      </c>
      <c r="B97" s="52" t="s">
        <v>102</v>
      </c>
      <c r="C97" s="104" t="s">
        <v>81</v>
      </c>
      <c r="D97" s="17" t="s">
        <v>89</v>
      </c>
      <c r="E97" s="72"/>
      <c r="F97" s="88">
        <v>10</v>
      </c>
      <c r="G97" s="36"/>
      <c r="H97" s="48">
        <f t="shared" si="14"/>
        <v>0</v>
      </c>
      <c r="I97" s="121">
        <v>12</v>
      </c>
      <c r="J97" s="36"/>
      <c r="K97" s="48">
        <f t="shared" si="15"/>
        <v>0</v>
      </c>
      <c r="L97" s="36"/>
      <c r="M97" s="48">
        <f t="shared" si="16"/>
        <v>0</v>
      </c>
      <c r="N97" s="36"/>
      <c r="O97" s="48">
        <f t="shared" si="17"/>
        <v>0</v>
      </c>
      <c r="P97" s="36"/>
      <c r="Q97" s="48">
        <f t="shared" si="18"/>
        <v>0</v>
      </c>
      <c r="R97" s="121">
        <v>2</v>
      </c>
      <c r="S97" s="36"/>
      <c r="T97" s="48">
        <f t="shared" si="19"/>
        <v>0</v>
      </c>
      <c r="U97" s="87">
        <f t="shared" si="20"/>
        <v>0</v>
      </c>
    </row>
    <row r="98" spans="1:21" ht="26" x14ac:dyDescent="0.3">
      <c r="A98" s="93" t="s">
        <v>196</v>
      </c>
      <c r="B98" s="52" t="s">
        <v>103</v>
      </c>
      <c r="C98" s="104" t="s">
        <v>81</v>
      </c>
      <c r="D98" s="17" t="s">
        <v>90</v>
      </c>
      <c r="E98" s="72"/>
      <c r="F98" s="88">
        <v>10</v>
      </c>
      <c r="G98" s="36"/>
      <c r="H98" s="48">
        <f t="shared" si="14"/>
        <v>0</v>
      </c>
      <c r="I98" s="121">
        <v>12</v>
      </c>
      <c r="J98" s="36"/>
      <c r="K98" s="48">
        <f t="shared" si="15"/>
        <v>0</v>
      </c>
      <c r="L98" s="36"/>
      <c r="M98" s="48">
        <f t="shared" si="16"/>
        <v>0</v>
      </c>
      <c r="N98" s="36"/>
      <c r="O98" s="48">
        <f t="shared" si="17"/>
        <v>0</v>
      </c>
      <c r="P98" s="36"/>
      <c r="Q98" s="48">
        <f t="shared" si="18"/>
        <v>0</v>
      </c>
      <c r="R98" s="121">
        <v>2</v>
      </c>
      <c r="S98" s="36"/>
      <c r="T98" s="48">
        <f t="shared" si="19"/>
        <v>0</v>
      </c>
      <c r="U98" s="87">
        <f t="shared" si="20"/>
        <v>0</v>
      </c>
    </row>
    <row r="99" spans="1:21" ht="26" x14ac:dyDescent="0.3">
      <c r="A99" s="93" t="s">
        <v>197</v>
      </c>
      <c r="B99" s="52" t="s">
        <v>104</v>
      </c>
      <c r="C99" s="104" t="s">
        <v>81</v>
      </c>
      <c r="D99" s="17" t="s">
        <v>91</v>
      </c>
      <c r="E99" s="72"/>
      <c r="F99" s="88">
        <v>10</v>
      </c>
      <c r="G99" s="36"/>
      <c r="H99" s="48">
        <f t="shared" si="14"/>
        <v>0</v>
      </c>
      <c r="I99" s="121">
        <v>12</v>
      </c>
      <c r="J99" s="36"/>
      <c r="K99" s="48">
        <f t="shared" si="15"/>
        <v>0</v>
      </c>
      <c r="L99" s="36"/>
      <c r="M99" s="48">
        <f t="shared" si="16"/>
        <v>0</v>
      </c>
      <c r="N99" s="36"/>
      <c r="O99" s="48">
        <f t="shared" si="17"/>
        <v>0</v>
      </c>
      <c r="P99" s="36"/>
      <c r="Q99" s="48">
        <f t="shared" si="18"/>
        <v>0</v>
      </c>
      <c r="R99" s="121">
        <v>2</v>
      </c>
      <c r="S99" s="36"/>
      <c r="T99" s="48">
        <f t="shared" si="19"/>
        <v>0</v>
      </c>
      <c r="U99" s="87">
        <f t="shared" si="20"/>
        <v>0</v>
      </c>
    </row>
    <row r="100" spans="1:21" ht="26" x14ac:dyDescent="0.3">
      <c r="A100" s="93" t="s">
        <v>198</v>
      </c>
      <c r="B100" s="52" t="s">
        <v>105</v>
      </c>
      <c r="C100" s="104" t="s">
        <v>81</v>
      </c>
      <c r="D100" s="17" t="s">
        <v>35</v>
      </c>
      <c r="E100" s="72"/>
      <c r="F100" s="88">
        <v>10</v>
      </c>
      <c r="G100" s="36"/>
      <c r="H100" s="48">
        <f t="shared" si="14"/>
        <v>0</v>
      </c>
      <c r="I100" s="121">
        <v>12</v>
      </c>
      <c r="J100" s="36"/>
      <c r="K100" s="48">
        <f t="shared" si="15"/>
        <v>0</v>
      </c>
      <c r="L100" s="36"/>
      <c r="M100" s="48">
        <f t="shared" si="16"/>
        <v>0</v>
      </c>
      <c r="N100" s="36"/>
      <c r="O100" s="48">
        <f t="shared" si="17"/>
        <v>0</v>
      </c>
      <c r="P100" s="36"/>
      <c r="Q100" s="48">
        <f t="shared" si="18"/>
        <v>0</v>
      </c>
      <c r="R100" s="121">
        <v>2</v>
      </c>
      <c r="S100" s="36"/>
      <c r="T100" s="48">
        <f t="shared" si="19"/>
        <v>0</v>
      </c>
      <c r="U100" s="87">
        <f t="shared" si="20"/>
        <v>0</v>
      </c>
    </row>
    <row r="101" spans="1:21" ht="26" x14ac:dyDescent="0.3">
      <c r="A101" s="93" t="s">
        <v>199</v>
      </c>
      <c r="B101" s="52" t="s">
        <v>106</v>
      </c>
      <c r="C101" s="104" t="s">
        <v>81</v>
      </c>
      <c r="D101" s="17" t="s">
        <v>36</v>
      </c>
      <c r="E101" s="72"/>
      <c r="F101" s="88">
        <v>10</v>
      </c>
      <c r="G101" s="36"/>
      <c r="H101" s="48">
        <f t="shared" si="14"/>
        <v>0</v>
      </c>
      <c r="I101" s="121">
        <v>12</v>
      </c>
      <c r="J101" s="36"/>
      <c r="K101" s="48">
        <f t="shared" si="15"/>
        <v>0</v>
      </c>
      <c r="L101" s="36"/>
      <c r="M101" s="48">
        <f t="shared" si="16"/>
        <v>0</v>
      </c>
      <c r="N101" s="36"/>
      <c r="O101" s="48">
        <f t="shared" si="17"/>
        <v>0</v>
      </c>
      <c r="P101" s="36"/>
      <c r="Q101" s="48">
        <f t="shared" si="18"/>
        <v>0</v>
      </c>
      <c r="R101" s="121">
        <v>2</v>
      </c>
      <c r="S101" s="36"/>
      <c r="T101" s="48">
        <f t="shared" si="19"/>
        <v>0</v>
      </c>
      <c r="U101" s="87">
        <f t="shared" si="20"/>
        <v>0</v>
      </c>
    </row>
    <row r="102" spans="1:21" ht="26.5" thickBot="1" x14ac:dyDescent="0.35">
      <c r="A102" s="98" t="s">
        <v>200</v>
      </c>
      <c r="B102" s="67" t="s">
        <v>107</v>
      </c>
      <c r="C102" s="105" t="s">
        <v>81</v>
      </c>
      <c r="D102" s="18" t="s">
        <v>37</v>
      </c>
      <c r="E102" s="73"/>
      <c r="F102" s="88">
        <v>10</v>
      </c>
      <c r="G102" s="68"/>
      <c r="H102" s="48">
        <f t="shared" si="14"/>
        <v>0</v>
      </c>
      <c r="I102" s="121">
        <v>12</v>
      </c>
      <c r="J102" s="68"/>
      <c r="K102" s="48">
        <f t="shared" si="15"/>
        <v>0</v>
      </c>
      <c r="L102" s="68"/>
      <c r="M102" s="48">
        <f t="shared" si="16"/>
        <v>0</v>
      </c>
      <c r="N102" s="68"/>
      <c r="O102" s="48">
        <f t="shared" si="17"/>
        <v>0</v>
      </c>
      <c r="P102" s="68"/>
      <c r="Q102" s="48">
        <f t="shared" si="18"/>
        <v>0</v>
      </c>
      <c r="R102" s="121">
        <v>2</v>
      </c>
      <c r="S102" s="68"/>
      <c r="T102" s="48">
        <f t="shared" si="19"/>
        <v>0</v>
      </c>
      <c r="U102" s="87">
        <f t="shared" si="20"/>
        <v>0</v>
      </c>
    </row>
    <row r="103" spans="1:21" ht="26.5" customHeight="1" thickBot="1" x14ac:dyDescent="0.35">
      <c r="A103" s="122" t="s">
        <v>21</v>
      </c>
      <c r="B103" s="123"/>
      <c r="C103" s="123"/>
      <c r="D103" s="123"/>
      <c r="E103" s="123"/>
      <c r="F103" s="124">
        <f>SUM(U11:U102)</f>
        <v>0</v>
      </c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6"/>
    </row>
    <row r="104" spans="1:21" x14ac:dyDescent="0.3">
      <c r="A104" s="99"/>
      <c r="B104" s="6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4.5" customHeight="1" x14ac:dyDescent="0.3">
      <c r="A105" s="128" t="s">
        <v>207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</row>
    <row r="106" spans="1:21" ht="15.5" customHeight="1" x14ac:dyDescent="0.3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</row>
    <row r="107" spans="1:21" x14ac:dyDescent="0.3">
      <c r="B107" s="46"/>
      <c r="C107" s="46"/>
      <c r="D107" s="46"/>
      <c r="E107" s="46"/>
      <c r="F107" s="46"/>
      <c r="G107" s="46"/>
      <c r="H107" s="46"/>
      <c r="J107" s="46"/>
      <c r="K107" s="46"/>
      <c r="L107" s="46"/>
      <c r="M107" s="46"/>
      <c r="N107" s="46"/>
      <c r="O107" s="46"/>
      <c r="P107" s="46"/>
    </row>
    <row r="109" spans="1:21" x14ac:dyDescent="0.3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x14ac:dyDescent="0.3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x14ac:dyDescent="0.3">
      <c r="P111" s="9"/>
      <c r="Q111" s="9"/>
      <c r="R111" s="9"/>
      <c r="S111" s="9"/>
      <c r="T111" s="9"/>
      <c r="U111" s="9"/>
    </row>
  </sheetData>
  <autoFilter ref="A9:G25"/>
  <mergeCells count="27">
    <mergeCell ref="P7:Q7"/>
    <mergeCell ref="N6:Q6"/>
    <mergeCell ref="A5:U5"/>
    <mergeCell ref="F7:F8"/>
    <mergeCell ref="C7:C8"/>
    <mergeCell ref="B7:B8"/>
    <mergeCell ref="A7:A8"/>
    <mergeCell ref="U7:U8"/>
    <mergeCell ref="D7:E7"/>
    <mergeCell ref="G7:H7"/>
    <mergeCell ref="J7:K7"/>
    <mergeCell ref="A103:E103"/>
    <mergeCell ref="F103:U103"/>
    <mergeCell ref="A4:U4"/>
    <mergeCell ref="A105:U106"/>
    <mergeCell ref="I7:I8"/>
    <mergeCell ref="R7:R8"/>
    <mergeCell ref="D52:D58"/>
    <mergeCell ref="D59:D62"/>
    <mergeCell ref="D63:D75"/>
    <mergeCell ref="S7:T7"/>
    <mergeCell ref="C27:C39"/>
    <mergeCell ref="D27:D39"/>
    <mergeCell ref="D40:D51"/>
    <mergeCell ref="C41:C46"/>
    <mergeCell ref="L7:M7"/>
    <mergeCell ref="N7:O7"/>
  </mergeCells>
  <phoneticPr fontId="12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47" fitToHeight="0" orientation="landscape" verticalDpi="1200" r:id="rId1"/>
  <headerFooter>
    <oddFooter>Страница &amp;P</oddFooter>
  </headerFooter>
  <rowBreaks count="1" manualBreakCount="1">
    <brk id="25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 Фортум</vt:lpstr>
      <vt:lpstr>'общая Фортум'!Заголовки_для_печати</vt:lpstr>
      <vt:lpstr>'общая Фортум'!Область_печати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Tikhonov Anton</dc:creator>
  <cp:lastModifiedBy>Vlaskina Maria Nikolaevna</cp:lastModifiedBy>
  <cp:lastPrinted>2021-11-03T09:05:14Z</cp:lastPrinted>
  <dcterms:created xsi:type="dcterms:W3CDTF">2019-10-02T04:20:00Z</dcterms:created>
  <dcterms:modified xsi:type="dcterms:W3CDTF">2023-01-23T10:41:53Z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f45044c0-b6aa-4b2b-834d-65c9ef8bb134_Enabled">
    <vt:lpwstr>true</vt:lpwstr>
  </property>
  <property fmtid="{D5CDD505-2E9C-101B-9397-08002B2CF9AE}" pid="4" name="MSIP_Label_f45044c0-b6aa-4b2b-834d-65c9ef8bb134_SetDate">
    <vt:lpwstr>2021-11-03T08:23:31Z</vt:lpwstr>
  </property>
  <property fmtid="{D5CDD505-2E9C-101B-9397-08002B2CF9AE}" pid="5" name="MSIP_Label_f45044c0-b6aa-4b2b-834d-65c9ef8bb134_Method">
    <vt:lpwstr>Standard</vt:lpwstr>
  </property>
  <property fmtid="{D5CDD505-2E9C-101B-9397-08002B2CF9AE}" pid="6" name="MSIP_Label_f45044c0-b6aa-4b2b-834d-65c9ef8bb134_Name">
    <vt:lpwstr>f45044c0-b6aa-4b2b-834d-65c9ef8bb134</vt:lpwstr>
  </property>
  <property fmtid="{D5CDD505-2E9C-101B-9397-08002B2CF9AE}" pid="7" name="MSIP_Label_f45044c0-b6aa-4b2b-834d-65c9ef8bb134_SiteId">
    <vt:lpwstr>62a9c2c8-8b09-43be-a7fb-9a87875714a9</vt:lpwstr>
  </property>
  <property fmtid="{D5CDD505-2E9C-101B-9397-08002B2CF9AE}" pid="8" name="MSIP_Label_f45044c0-b6aa-4b2b-834d-65c9ef8bb134_ActionId">
    <vt:lpwstr>1ad2de71-e2dc-4bde-9c39-24baa1fe7d5c</vt:lpwstr>
  </property>
  <property fmtid="{D5CDD505-2E9C-101B-9397-08002B2CF9AE}" pid="9" name="MSIP_Label_f45044c0-b6aa-4b2b-834d-65c9ef8bb134_ContentBits">
    <vt:lpwstr>0</vt:lpwstr>
  </property>
</Properties>
</file>