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ЗАКУПКИ\ВИЭ\2021 Закупки\35 ГПД Северская\"/>
    </mc:Choice>
  </mc:AlternateContent>
  <bookViews>
    <workbookView xWindow="0" yWindow="0" windowWidth="28800" windowHeight="12450"/>
  </bookViews>
  <sheets>
    <sheet name="Приложение №1 v3" sheetId="6" r:id="rId1"/>
    <sheet name="Лист1" sheetId="7" r:id="rId2"/>
  </sheets>
  <definedNames>
    <definedName name="_xlnm.Print_Area" localSheetId="0">'Приложение №1 v3'!$A$1:$AD$73</definedName>
  </definedNames>
  <calcPr calcId="162913"/>
</workbook>
</file>

<file path=xl/calcChain.xml><?xml version="1.0" encoding="utf-8"?>
<calcChain xmlns="http://schemas.openxmlformats.org/spreadsheetml/2006/main">
  <c r="J18" i="6" l="1"/>
  <c r="C20" i="6" l="1"/>
  <c r="C19" i="6" l="1"/>
  <c r="AB17" i="6"/>
  <c r="Y17" i="6"/>
  <c r="V17" i="6"/>
  <c r="S17" i="6"/>
  <c r="P17" i="6"/>
  <c r="M17" i="6"/>
  <c r="J17" i="6"/>
  <c r="G17" i="6"/>
  <c r="G18" i="6"/>
  <c r="D17" i="6"/>
  <c r="C17" i="6" l="1"/>
  <c r="C27" i="6"/>
  <c r="C26" i="6"/>
  <c r="D18" i="6" l="1"/>
  <c r="AB18" i="6" l="1"/>
  <c r="Y18" i="6"/>
  <c r="V18" i="6"/>
  <c r="S18" i="6"/>
  <c r="P18" i="6"/>
  <c r="M18" i="6"/>
  <c r="C18" i="6" l="1"/>
</calcChain>
</file>

<file path=xl/sharedStrings.xml><?xml version="1.0" encoding="utf-8"?>
<sst xmlns="http://schemas.openxmlformats.org/spreadsheetml/2006/main" count="147" uniqueCount="81">
  <si>
    <t>Проектирование</t>
  </si>
  <si>
    <t>Логистика</t>
  </si>
  <si>
    <t>Страхование СМР</t>
  </si>
  <si>
    <t>Ед. изм.</t>
  </si>
  <si>
    <t>Кол-во</t>
  </si>
  <si>
    <t>компл.</t>
  </si>
  <si>
    <t>шт.</t>
  </si>
  <si>
    <t>км.</t>
  </si>
  <si>
    <t>Цена за ед., руб. без НДС</t>
  </si>
  <si>
    <t xml:space="preserve">Сумма, руб. без НДС </t>
  </si>
  <si>
    <t>Интегрированная система безопасности</t>
  </si>
  <si>
    <t>стол</t>
  </si>
  <si>
    <t>Подъездная автомобильная дорога</t>
  </si>
  <si>
    <t>Внутриплощадочные проезды</t>
  </si>
  <si>
    <t>кв. м.</t>
  </si>
  <si>
    <t>Пусконаладочные работы (генератор фотоэлектрический)</t>
  </si>
  <si>
    <t>кв.м.</t>
  </si>
  <si>
    <t>Монтаж ОК</t>
  </si>
  <si>
    <t>Монтаж БМИУ</t>
  </si>
  <si>
    <t>Комплектная трансформаторная подстанция (КТП)</t>
  </si>
  <si>
    <t>Монтаж КШПТ</t>
  </si>
  <si>
    <t>Монтаж КТП</t>
  </si>
  <si>
    <t>Монтаж СЭС КЛ</t>
  </si>
  <si>
    <t>Шеф-монтаж, шеф-наладка (БМИУ)</t>
  </si>
  <si>
    <t>Автоматизированная система диспетчерского управления (состоит из СОТИ АССО, АСУ ТП, АИИС КУЭ)</t>
  </si>
  <si>
    <t>Общестанционные расходы при строительстве</t>
  </si>
  <si>
    <t>Административно-бытовой корпус</t>
  </si>
  <si>
    <t>Ограждение территории солнечной электростанции</t>
  </si>
  <si>
    <t>Трансформаторное оборудование (комплектные трансформаторные подстанции)</t>
  </si>
  <si>
    <t>Коммутационное оборудование (коммутационные шкафы)</t>
  </si>
  <si>
    <t>М.П.</t>
  </si>
  <si>
    <t>Кабельная линия свыше 1 кВ</t>
  </si>
  <si>
    <t>Монтаж ФЭМ</t>
  </si>
  <si>
    <t>Поставка Фотоэлектрических модулей (ФЭМ)</t>
  </si>
  <si>
    <t>Поставка Опорных конструкций (ОК)</t>
  </si>
  <si>
    <t>Поставка Блочно-модульных инверторных установок (БМИУ)</t>
  </si>
  <si>
    <t>Поставка Коммутационных шкафов постоянного тока (КШПТ)</t>
  </si>
  <si>
    <t>Поставка ТМЦ для Кабельных линий на территории СЭС (КЛ)</t>
  </si>
  <si>
    <t>Блочно-модульные инверторные установки (БМИУ)</t>
  </si>
  <si>
    <t>у.е.</t>
  </si>
  <si>
    <t>ИТОГО:</t>
  </si>
  <si>
    <t>Этап 1 
(пункт 3.2.1, 3.3.1, 3.4.1, 3.5.1, 3.6.1, 3.7.1, 3.8.1, 3.9.1, 3.10.1 Договора)</t>
  </si>
  <si>
    <t>Перевозка БМИУ</t>
  </si>
  <si>
    <t>п.м.</t>
  </si>
  <si>
    <t>Приложение №1</t>
  </si>
  <si>
    <t>Этап 2 Пуско-наладочные работы
(пункт 3.2.2, 3.3.2, 3.4.2, 3.5.2, 3.6.2, 3.7.2, 3.8.2, 3.9.2, 3.10.2 Договора)</t>
  </si>
  <si>
    <t>"СЭС - 1Кр"</t>
  </si>
  <si>
    <t>"СЭС - 2Кр"</t>
  </si>
  <si>
    <t>"СЭС - 3Кр"</t>
  </si>
  <si>
    <t>"СЭС - 4Кр"</t>
  </si>
  <si>
    <t>"СЭС - 5Кр"</t>
  </si>
  <si>
    <t>"СЭС - 6Кр"</t>
  </si>
  <si>
    <t>"СЭС - 7Кр"</t>
  </si>
  <si>
    <t>Общее 
кол-во</t>
  </si>
  <si>
    <t>Монтаж АБК</t>
  </si>
  <si>
    <t>«СЭС-9Кр»</t>
  </si>
  <si>
    <t>«СЭС-8Кр»</t>
  </si>
  <si>
    <t>Монтаж ограждения территории СЭС</t>
  </si>
  <si>
    <t>Монтаж ИСБ</t>
  </si>
  <si>
    <t>Здание поста охраны</t>
  </si>
  <si>
    <t>Монтаж здания поста охраны</t>
  </si>
  <si>
    <t>Наименование участника</t>
  </si>
  <si>
    <t xml:space="preserve"> - поля для заполнения</t>
  </si>
  <si>
    <t>ИНН участника</t>
  </si>
  <si>
    <t>Дата подачи КП</t>
  </si>
  <si>
    <t>Срок действия КП:</t>
  </si>
  <si>
    <t>Валюта КП:</t>
  </si>
  <si>
    <t>российский рубль</t>
  </si>
  <si>
    <t>Место выполнения работ:</t>
  </si>
  <si>
    <t>Краснодарский край, Северский р-н, СПК "Нива"</t>
  </si>
  <si>
    <t>Условия оплаты:</t>
  </si>
  <si>
    <t>40% аванс, 60% ежемесячная оплата по факту выполненных работ</t>
  </si>
  <si>
    <t>Гарантия на выполненные работы в кал. мес. с момента подписания Акта ввода Объекта в эксплуатацию</t>
  </si>
  <si>
    <t>24 месяца</t>
  </si>
  <si>
    <t>Срок выполнения работ (не позднее 01.03.2022)</t>
  </si>
  <si>
    <t>Итоговая стоимость:</t>
  </si>
  <si>
    <t>Этап 3
Объекты общего назначения "СЭС-1Кр", "СЭС-2Кр", "СЭС-3Кр", "СЭС-4Кр", "СЭС-5Кр", "СЭС-6Кр", "СЭС-7Кр", "СЭС-8Кр", "СЭС-9Кр"
(пункт 3.11.1 Договора)</t>
  </si>
  <si>
    <t>Этап 4
Объекты общего назначения "СЭС-1Кр", "СЭС-2Кр", "СЭС-3Кр", "СЭС-4Кр", "СЭС-5Кр", "СЭС-6Кр", "СЭС-7Кр", "СЭС-8Кр", "СЭС-9Кр"
(пункт 3.11.2 Договора)</t>
  </si>
  <si>
    <t>Этап 5
Объекты общего назначения "СЭС-1Кр", "СЭС-2Кр", "СЭС-3Кр", "СЭС-4Кр", "СЭС-5Кр", "СЭС-6Кр", "СЭС-7Кр", "СЭС-8Кр", "СЭС-9Кр"
(пункт 3.11.3 Договора)</t>
  </si>
  <si>
    <t>Этап 6
Объекты общего назначения "СЭС-1Кр", "СЭС-2Кр", "СЭС-3Кр", "СЭС-4Кр", "СЭС-5Кр", "СЭС-6Кр", "СЭС-7Кр", "СЭС-8Кр", "СЭС-9Кр"
(пункт 3.11.4 Договора)</t>
  </si>
  <si>
    <t>Наименование должности ___________________________ ФИО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</si>
</sst>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6" tint="0.3999755851924192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 applyNumberFormat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6" fillId="0" borderId="0"/>
    <xf numFmtId="0" fontId="3" fillId="0" borderId="0" applyNumberFormat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</cellStyleXfs>
  <cellXfs count="112">
    <xf numFmtId="0" fontId="0" fillId="0" borderId="0" xfId="0" applyNumberFormat="1" applyFont="1" applyFill="1" applyBorder="1" applyAlignment="1"/>
    <xf numFmtId="4" fontId="4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/>
    <xf numFmtId="0" fontId="4" fillId="2" borderId="0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wrapText="1"/>
    </xf>
    <xf numFmtId="4" fontId="5" fillId="2" borderId="4" xfId="0" applyNumberFormat="1" applyFont="1" applyFill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4" fillId="2" borderId="1" xfId="0" applyNumberFormat="1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/>
    <xf numFmtId="4" fontId="4" fillId="2" borderId="1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>
      <alignment horizontal="right" vertical="center"/>
    </xf>
    <xf numFmtId="0" fontId="4" fillId="2" borderId="4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justify" vertical="center" wrapText="1"/>
    </xf>
    <xf numFmtId="0" fontId="0" fillId="2" borderId="0" xfId="0" applyNumberFormat="1" applyFont="1" applyFill="1" applyBorder="1" applyAlignment="1">
      <alignment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right" vertical="center"/>
    </xf>
    <xf numFmtId="4" fontId="11" fillId="2" borderId="0" xfId="0" applyNumberFormat="1" applyFont="1" applyFill="1" applyBorder="1" applyAlignment="1">
      <alignment horizontal="right"/>
    </xf>
    <xf numFmtId="0" fontId="9" fillId="2" borderId="0" xfId="6" applyFont="1" applyFill="1" applyBorder="1" applyAlignment="1">
      <alignment horizontal="justify" vertical="center" wrapText="1"/>
    </xf>
    <xf numFmtId="0" fontId="9" fillId="2" borderId="0" xfId="6" applyFont="1" applyFill="1" applyBorder="1" applyAlignment="1">
      <alignment vertical="center"/>
    </xf>
    <xf numFmtId="0" fontId="0" fillId="2" borderId="0" xfId="0" applyNumberFormat="1" applyFont="1" applyFill="1" applyBorder="1" applyAlignment="1"/>
    <xf numFmtId="0" fontId="9" fillId="2" borderId="0" xfId="6" applyFont="1" applyFill="1" applyBorder="1" applyAlignment="1">
      <alignment horizontal="left" vertical="center"/>
    </xf>
    <xf numFmtId="0" fontId="9" fillId="2" borderId="0" xfId="6" applyNumberFormat="1" applyFont="1" applyFill="1" applyAlignment="1">
      <alignment vertical="center" wrapText="1"/>
    </xf>
    <xf numFmtId="4" fontId="4" fillId="2" borderId="3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/>
    <xf numFmtId="4" fontId="5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right" vertical="center" wrapText="1"/>
    </xf>
    <xf numFmtId="0" fontId="5" fillId="2" borderId="7" xfId="5" applyNumberFormat="1" applyFont="1" applyFill="1" applyBorder="1" applyAlignment="1">
      <alignment horizontal="right" wrapText="1"/>
    </xf>
    <xf numFmtId="0" fontId="5" fillId="2" borderId="7" xfId="0" applyNumberFormat="1" applyFont="1" applyFill="1" applyBorder="1" applyAlignment="1">
      <alignment horizontal="right"/>
    </xf>
    <xf numFmtId="0" fontId="4" fillId="2" borderId="7" xfId="0" applyNumberFormat="1" applyFont="1" applyFill="1" applyBorder="1" applyAlignment="1">
      <alignment horizontal="right"/>
    </xf>
    <xf numFmtId="0" fontId="4" fillId="2" borderId="7" xfId="0" applyNumberFormat="1" applyFont="1" applyFill="1" applyBorder="1" applyAlignment="1">
      <alignment horizontal="right" vertical="center" wrapText="1"/>
    </xf>
    <xf numFmtId="0" fontId="5" fillId="2" borderId="7" xfId="0" applyNumberFormat="1" applyFont="1" applyFill="1" applyBorder="1" applyAlignment="1">
      <alignment horizontal="right" wrapText="1"/>
    </xf>
    <xf numFmtId="0" fontId="4" fillId="2" borderId="7" xfId="0" applyNumberFormat="1" applyFont="1" applyFill="1" applyBorder="1" applyAlignment="1">
      <alignment horizontal="right" wrapText="1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left" vertical="center"/>
    </xf>
    <xf numFmtId="4" fontId="5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left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>
      <alignment horizontal="center" vertical="center"/>
    </xf>
    <xf numFmtId="4" fontId="13" fillId="2" borderId="0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/>
    <xf numFmtId="164" fontId="5" fillId="2" borderId="4" xfId="0" applyNumberFormat="1" applyFont="1" applyFill="1" applyBorder="1" applyAlignment="1">
      <alignment wrapText="1"/>
    </xf>
    <xf numFmtId="0" fontId="4" fillId="2" borderId="3" xfId="0" applyNumberFormat="1" applyFont="1" applyFill="1" applyBorder="1" applyAlignment="1">
      <alignment horizontal="left" vertical="center" wrapText="1"/>
    </xf>
    <xf numFmtId="0" fontId="5" fillId="2" borderId="7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wrapText="1"/>
    </xf>
    <xf numFmtId="0" fontId="4" fillId="2" borderId="7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4" fontId="4" fillId="2" borderId="10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right"/>
    </xf>
    <xf numFmtId="49" fontId="5" fillId="2" borderId="0" xfId="0" applyNumberFormat="1" applyFont="1" applyFill="1" applyBorder="1" applyAlignment="1">
      <alignment horizontal="center" wrapText="1"/>
    </xf>
    <xf numFmtId="0" fontId="9" fillId="2" borderId="0" xfId="0" applyNumberFormat="1" applyFont="1" applyFill="1" applyBorder="1" applyAlignment="1">
      <alignment horizontal="left" vertical="center"/>
    </xf>
    <xf numFmtId="0" fontId="9" fillId="2" borderId="0" xfId="0" applyNumberFormat="1" applyFont="1" applyFill="1" applyBorder="1" applyAlignment="1">
      <alignment vertical="center"/>
    </xf>
    <xf numFmtId="0" fontId="9" fillId="2" borderId="0" xfId="6" applyFont="1" applyFill="1" applyBorder="1" applyAlignment="1">
      <alignment vertical="center" wrapText="1"/>
    </xf>
    <xf numFmtId="4" fontId="5" fillId="2" borderId="0" xfId="0" applyNumberFormat="1" applyFont="1" applyFill="1" applyBorder="1" applyAlignment="1"/>
    <xf numFmtId="4" fontId="5" fillId="2" borderId="9" xfId="0" applyNumberFormat="1" applyFont="1" applyFill="1" applyBorder="1" applyAlignment="1">
      <alignment horizontal="center" vertical="center"/>
    </xf>
    <xf numFmtId="0" fontId="4" fillId="2" borderId="7" xfId="5" applyNumberFormat="1" applyFont="1" applyFill="1" applyBorder="1" applyAlignment="1">
      <alignment horizontal="left" vertical="center"/>
    </xf>
    <xf numFmtId="4" fontId="5" fillId="2" borderId="11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/>
    <xf numFmtId="0" fontId="5" fillId="2" borderId="3" xfId="0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right"/>
    </xf>
    <xf numFmtId="0" fontId="4" fillId="2" borderId="0" xfId="0" applyNumberFormat="1" applyFont="1" applyFill="1" applyBorder="1" applyAlignment="1">
      <alignment horizontal="right"/>
    </xf>
    <xf numFmtId="0" fontId="10" fillId="2" borderId="0" xfId="0" applyNumberFormat="1" applyFont="1" applyFill="1" applyBorder="1" applyAlignment="1"/>
    <xf numFmtId="0" fontId="15" fillId="2" borderId="0" xfId="0" applyNumberFormat="1" applyFont="1" applyFill="1" applyBorder="1" applyAlignment="1"/>
    <xf numFmtId="0" fontId="4" fillId="2" borderId="3" xfId="0" applyNumberFormat="1" applyFont="1" applyFill="1" applyBorder="1" applyAlignment="1">
      <alignment wrapText="1"/>
    </xf>
    <xf numFmtId="0" fontId="4" fillId="3" borderId="0" xfId="0" applyNumberFormat="1" applyFont="1" applyFill="1" applyBorder="1" applyAlignment="1"/>
    <xf numFmtId="4" fontId="4" fillId="3" borderId="4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center" vertical="center"/>
    </xf>
    <xf numFmtId="4" fontId="5" fillId="3" borderId="3" xfId="0" applyNumberFormat="1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horizontal="center" vertical="center"/>
    </xf>
    <xf numFmtId="4" fontId="4" fillId="3" borderId="12" xfId="0" applyNumberFormat="1" applyFont="1" applyFill="1" applyBorder="1" applyAlignment="1">
      <alignment horizontal="center" vertical="center"/>
    </xf>
    <xf numFmtId="4" fontId="14" fillId="3" borderId="3" xfId="0" applyNumberFormat="1" applyFont="1" applyFill="1" applyBorder="1" applyAlignment="1">
      <alignment horizontal="center" vertical="center"/>
    </xf>
    <xf numFmtId="4" fontId="8" fillId="3" borderId="3" xfId="0" applyNumberFormat="1" applyFont="1" applyFill="1" applyBorder="1" applyAlignment="1">
      <alignment horizontal="center" vertical="center"/>
    </xf>
    <xf numFmtId="4" fontId="5" fillId="3" borderId="11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14" fontId="4" fillId="3" borderId="3" xfId="0" applyNumberFormat="1" applyFont="1" applyFill="1" applyBorder="1" applyAlignment="1">
      <alignment horizontal="center" vertical="center"/>
    </xf>
    <xf numFmtId="0" fontId="16" fillId="3" borderId="3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/>
    </xf>
    <xf numFmtId="0" fontId="9" fillId="2" borderId="0" xfId="0" applyNumberFormat="1" applyFont="1" applyFill="1" applyBorder="1" applyAlignment="1">
      <alignment horizontal="left" vertical="center"/>
    </xf>
    <xf numFmtId="0" fontId="9" fillId="2" borderId="0" xfId="6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4" fontId="10" fillId="2" borderId="13" xfId="0" applyNumberFormat="1" applyFont="1" applyFill="1" applyBorder="1" applyAlignment="1">
      <alignment horizontal="left" vertical="center"/>
    </xf>
    <xf numFmtId="4" fontId="10" fillId="2" borderId="14" xfId="0" applyNumberFormat="1" applyFont="1" applyFill="1" applyBorder="1" applyAlignment="1">
      <alignment horizontal="left" vertical="center"/>
    </xf>
    <xf numFmtId="0" fontId="4" fillId="2" borderId="0" xfId="0" applyNumberFormat="1" applyFont="1" applyFill="1" applyBorder="1" applyAlignment="1">
      <alignment horizontal="right"/>
    </xf>
    <xf numFmtId="49" fontId="5" fillId="2" borderId="0" xfId="0" applyNumberFormat="1" applyFont="1" applyFill="1" applyBorder="1" applyAlignment="1">
      <alignment horizontal="center" wrapText="1"/>
    </xf>
    <xf numFmtId="0" fontId="5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justify" vertical="center" wrapText="1"/>
    </xf>
  </cellXfs>
  <cellStyles count="10">
    <cellStyle name="Обычный" xfId="0" builtinId="0"/>
    <cellStyle name="Обычный 2" xfId="1"/>
    <cellStyle name="Обычный 2 2" xfId="7"/>
    <cellStyle name="Обычный 3" xfId="2"/>
    <cellStyle name="Обычный 4" xfId="3"/>
    <cellStyle name="Обычный 4 2" xfId="6"/>
    <cellStyle name="Обычный 4 3" xfId="8"/>
    <cellStyle name="Обычный 5" xfId="4"/>
    <cellStyle name="Обычный 5 2" xfId="9"/>
    <cellStyle name="Обычный 8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0000FF"/>
      <rgbColor rgb="00EEA692"/>
      <rgbColor rgb="00660066"/>
      <rgbColor rgb="00FF8080"/>
      <rgbColor rgb="00F2F2F2"/>
      <rgbColor rgb="00E8EEF7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5DBA3"/>
      <rgbColor rgb="00BBFFBB"/>
      <rgbColor rgb="00FFFF99"/>
      <rgbColor rgb="0099CCFF"/>
      <rgbColor rgb="00FF99CC"/>
      <rgbColor rgb="00CCCCCC"/>
      <rgbColor rgb="00FFCC99"/>
      <rgbColor rgb="00888888"/>
      <rgbColor rgb="0033CCCC"/>
      <rgbColor rgb="00ADD8E6"/>
      <rgbColor rgb="00FFCC00"/>
      <rgbColor rgb="00DDFFDD"/>
      <rgbColor rgb="00FF6600"/>
      <rgbColor rgb="00C0C0C0"/>
      <rgbColor rgb="00969696"/>
      <rgbColor rgb="00003366"/>
      <rgbColor rgb="00339966"/>
      <rgbColor rgb="00003300"/>
      <rgbColor rgb="00333300"/>
      <rgbColor rgb="00046AA3"/>
      <rgbColor rgb="00993366"/>
      <rgbColor rgb="00D6E0F4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3"/>
  <sheetViews>
    <sheetView tabSelected="1" view="pageBreakPreview" zoomScale="110" zoomScaleNormal="110" zoomScaleSheetLayoutView="110" workbookViewId="0">
      <selection activeCell="C68" sqref="C68"/>
    </sheetView>
  </sheetViews>
  <sheetFormatPr defaultColWidth="8.90625" defaultRowHeight="13" x14ac:dyDescent="0.3"/>
  <cols>
    <col min="1" max="1" width="52.453125" style="2" customWidth="1"/>
    <col min="2" max="2" width="9.453125" style="3" customWidth="1"/>
    <col min="3" max="3" width="18.36328125" style="3" customWidth="1"/>
    <col min="4" max="4" width="19.54296875" style="2" customWidth="1"/>
    <col min="5" max="5" width="15.90625" style="2" customWidth="1"/>
    <col min="6" max="6" width="20.54296875" style="2" customWidth="1"/>
    <col min="7" max="7" width="19.54296875" style="2" customWidth="1"/>
    <col min="8" max="8" width="15.54296875" style="2" customWidth="1"/>
    <col min="9" max="9" width="16" style="2" customWidth="1"/>
    <col min="10" max="10" width="19.54296875" style="2" customWidth="1"/>
    <col min="11" max="11" width="15.54296875" style="2" customWidth="1"/>
    <col min="12" max="12" width="15.90625" style="2" customWidth="1"/>
    <col min="13" max="13" width="19.54296875" style="2" customWidth="1"/>
    <col min="14" max="14" width="15.90625" style="2" customWidth="1"/>
    <col min="15" max="15" width="15.6328125" style="2" customWidth="1"/>
    <col min="16" max="16" width="19.54296875" style="2" customWidth="1"/>
    <col min="17" max="17" width="15.90625" style="2" customWidth="1"/>
    <col min="18" max="18" width="16.08984375" style="2" customWidth="1"/>
    <col min="19" max="19" width="19.54296875" style="2" customWidth="1"/>
    <col min="20" max="20" width="15.6328125" style="2" customWidth="1"/>
    <col min="21" max="21" width="16" style="2" customWidth="1"/>
    <col min="22" max="22" width="19.54296875" style="2" customWidth="1"/>
    <col min="23" max="23" width="15.54296875" style="2" customWidth="1"/>
    <col min="24" max="24" width="15.6328125" style="2" customWidth="1"/>
    <col min="25" max="25" width="19.54296875" style="2" customWidth="1"/>
    <col min="26" max="26" width="15.6328125" style="2" customWidth="1"/>
    <col min="27" max="27" width="15.54296875" style="2" customWidth="1"/>
    <col min="28" max="28" width="19.453125" style="2" customWidth="1"/>
    <col min="29" max="30" width="15.6328125" style="2" customWidth="1"/>
    <col min="31" max="16384" width="8.90625" style="2"/>
  </cols>
  <sheetData>
    <row r="1" spans="1:30" x14ac:dyDescent="0.3">
      <c r="A1" s="107" t="s">
        <v>44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0" x14ac:dyDescent="0.3">
      <c r="A2" s="32" t="s">
        <v>61</v>
      </c>
      <c r="B2" s="96"/>
      <c r="C2" s="96"/>
      <c r="E2" s="80"/>
      <c r="F2" s="78" t="s">
        <v>62</v>
      </c>
    </row>
    <row r="3" spans="1:30" x14ac:dyDescent="0.3">
      <c r="A3" s="32" t="s">
        <v>63</v>
      </c>
      <c r="B3" s="96"/>
      <c r="C3" s="96"/>
    </row>
    <row r="4" spans="1:30" x14ac:dyDescent="0.3">
      <c r="A4" s="32" t="s">
        <v>64</v>
      </c>
      <c r="B4" s="97"/>
      <c r="C4" s="96"/>
    </row>
    <row r="5" spans="1:30" x14ac:dyDescent="0.3">
      <c r="A5" s="32" t="s">
        <v>65</v>
      </c>
      <c r="B5" s="98"/>
      <c r="C5" s="98"/>
    </row>
    <row r="6" spans="1:30" x14ac:dyDescent="0.3">
      <c r="A6" s="32" t="s">
        <v>66</v>
      </c>
      <c r="B6" s="95" t="s">
        <v>67</v>
      </c>
      <c r="C6" s="95"/>
    </row>
    <row r="7" spans="1:30" ht="33" customHeight="1" x14ac:dyDescent="0.3">
      <c r="A7" s="44" t="s">
        <v>68</v>
      </c>
      <c r="B7" s="93" t="s">
        <v>69</v>
      </c>
      <c r="C7" s="93"/>
    </row>
    <row r="8" spans="1:30" x14ac:dyDescent="0.3">
      <c r="A8" s="32" t="s">
        <v>74</v>
      </c>
      <c r="B8" s="94">
        <v>44621</v>
      </c>
      <c r="C8" s="95"/>
    </row>
    <row r="9" spans="1:30" ht="12.75" customHeight="1" x14ac:dyDescent="0.3">
      <c r="A9" s="32" t="s">
        <v>70</v>
      </c>
      <c r="B9" s="93" t="s">
        <v>71</v>
      </c>
      <c r="C9" s="93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</row>
    <row r="10" spans="1:30" ht="26.5" x14ac:dyDescent="0.35">
      <c r="A10" s="79" t="s">
        <v>72</v>
      </c>
      <c r="B10" s="95" t="s">
        <v>73</v>
      </c>
      <c r="C10" s="95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</row>
    <row r="11" spans="1:30" ht="14.25" customHeigh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2"/>
    </row>
    <row r="12" spans="1:30" ht="14.25" customHeight="1" x14ac:dyDescent="0.3">
      <c r="B12" s="2"/>
      <c r="C12" s="2"/>
    </row>
    <row r="13" spans="1:30" ht="14.25" customHeight="1" x14ac:dyDescent="0.3">
      <c r="A13" s="109"/>
      <c r="B13" s="109"/>
      <c r="C13" s="60"/>
      <c r="D13" s="99" t="s">
        <v>46</v>
      </c>
      <c r="E13" s="99"/>
      <c r="F13" s="99"/>
      <c r="G13" s="99" t="s">
        <v>47</v>
      </c>
      <c r="H13" s="99"/>
      <c r="I13" s="99"/>
      <c r="J13" s="99" t="s">
        <v>48</v>
      </c>
      <c r="K13" s="99"/>
      <c r="L13" s="99"/>
      <c r="M13" s="99" t="s">
        <v>49</v>
      </c>
      <c r="N13" s="99"/>
      <c r="O13" s="99"/>
      <c r="P13" s="99" t="s">
        <v>50</v>
      </c>
      <c r="Q13" s="99"/>
      <c r="R13" s="99"/>
      <c r="S13" s="99" t="s">
        <v>51</v>
      </c>
      <c r="T13" s="99"/>
      <c r="U13" s="99"/>
      <c r="V13" s="99" t="s">
        <v>52</v>
      </c>
      <c r="W13" s="99"/>
      <c r="X13" s="99"/>
      <c r="Y13" s="99" t="s">
        <v>56</v>
      </c>
      <c r="Z13" s="99"/>
      <c r="AA13" s="99"/>
      <c r="AB13" s="99" t="s">
        <v>55</v>
      </c>
      <c r="AC13" s="99"/>
      <c r="AD13" s="99"/>
    </row>
    <row r="14" spans="1:30" ht="30" customHeight="1" x14ac:dyDescent="0.3">
      <c r="A14" s="74"/>
      <c r="B14" s="61" t="s">
        <v>3</v>
      </c>
      <c r="C14" s="61" t="s">
        <v>53</v>
      </c>
      <c r="D14" s="61" t="s">
        <v>4</v>
      </c>
      <c r="E14" s="4" t="s">
        <v>8</v>
      </c>
      <c r="F14" s="4" t="s">
        <v>9</v>
      </c>
      <c r="G14" s="61" t="s">
        <v>4</v>
      </c>
      <c r="H14" s="4" t="s">
        <v>8</v>
      </c>
      <c r="I14" s="4" t="s">
        <v>9</v>
      </c>
      <c r="J14" s="61" t="s">
        <v>4</v>
      </c>
      <c r="K14" s="4" t="s">
        <v>8</v>
      </c>
      <c r="L14" s="4" t="s">
        <v>9</v>
      </c>
      <c r="M14" s="61" t="s">
        <v>4</v>
      </c>
      <c r="N14" s="4" t="s">
        <v>8</v>
      </c>
      <c r="O14" s="4" t="s">
        <v>9</v>
      </c>
      <c r="P14" s="61" t="s">
        <v>4</v>
      </c>
      <c r="Q14" s="4" t="s">
        <v>8</v>
      </c>
      <c r="R14" s="4" t="s">
        <v>9</v>
      </c>
      <c r="S14" s="61" t="s">
        <v>4</v>
      </c>
      <c r="T14" s="4" t="s">
        <v>8</v>
      </c>
      <c r="U14" s="4" t="s">
        <v>9</v>
      </c>
      <c r="V14" s="61" t="s">
        <v>4</v>
      </c>
      <c r="W14" s="4" t="s">
        <v>8</v>
      </c>
      <c r="X14" s="4" t="s">
        <v>9</v>
      </c>
      <c r="Y14" s="61" t="s">
        <v>4</v>
      </c>
      <c r="Z14" s="4" t="s">
        <v>8</v>
      </c>
      <c r="AA14" s="4" t="s">
        <v>9</v>
      </c>
      <c r="AB14" s="61" t="s">
        <v>4</v>
      </c>
      <c r="AC14" s="4" t="s">
        <v>8</v>
      </c>
      <c r="AD14" s="4" t="s">
        <v>9</v>
      </c>
    </row>
    <row r="15" spans="1:30" ht="13.5" customHeight="1" x14ac:dyDescent="0.3">
      <c r="A15" s="99"/>
      <c r="B15" s="99"/>
      <c r="C15" s="54"/>
      <c r="D15" s="36"/>
      <c r="E15" s="6"/>
      <c r="F15" s="7"/>
      <c r="G15" s="5"/>
      <c r="H15" s="6"/>
      <c r="I15" s="7"/>
      <c r="J15" s="5"/>
      <c r="K15" s="6"/>
      <c r="L15" s="7"/>
      <c r="M15" s="5"/>
      <c r="N15" s="6"/>
      <c r="O15" s="7"/>
      <c r="P15" s="5"/>
      <c r="Q15" s="6"/>
      <c r="R15" s="7"/>
      <c r="S15" s="5"/>
      <c r="T15" s="6"/>
      <c r="U15" s="7"/>
      <c r="V15" s="5"/>
      <c r="W15" s="6"/>
      <c r="X15" s="7"/>
      <c r="Y15" s="5"/>
      <c r="Z15" s="6"/>
      <c r="AA15" s="7"/>
      <c r="AB15" s="5"/>
      <c r="AC15" s="6"/>
      <c r="AD15" s="7"/>
    </row>
    <row r="16" spans="1:30" ht="45" customHeight="1" x14ac:dyDescent="0.3">
      <c r="A16" s="35" t="s">
        <v>41</v>
      </c>
      <c r="B16" s="34"/>
      <c r="C16" s="55"/>
      <c r="D16" s="8"/>
      <c r="E16" s="9"/>
      <c r="F16" s="10"/>
      <c r="G16" s="8"/>
      <c r="H16" s="9"/>
      <c r="I16" s="10"/>
      <c r="J16" s="8"/>
      <c r="K16" s="52"/>
      <c r="L16" s="10"/>
      <c r="M16" s="8"/>
      <c r="N16" s="9"/>
      <c r="O16" s="10"/>
      <c r="P16" s="8"/>
      <c r="Q16" s="9"/>
      <c r="R16" s="10"/>
      <c r="S16" s="8"/>
      <c r="T16" s="52"/>
      <c r="U16" s="10"/>
      <c r="V16" s="8"/>
      <c r="W16" s="9"/>
      <c r="X16" s="10"/>
      <c r="Y16" s="8"/>
      <c r="Z16" s="9"/>
      <c r="AA16" s="10"/>
      <c r="AB16" s="8"/>
      <c r="AC16" s="9"/>
      <c r="AD16" s="10"/>
    </row>
    <row r="17" spans="1:30" x14ac:dyDescent="0.3">
      <c r="A17" s="39" t="s">
        <v>33</v>
      </c>
      <c r="B17" s="31" t="s">
        <v>6</v>
      </c>
      <c r="C17" s="56">
        <f>D17+G17+J17+M17+P17+S17+V17+Y17+AB17</f>
        <v>134460</v>
      </c>
      <c r="D17" s="12">
        <f>54*D19</f>
        <v>14688</v>
      </c>
      <c r="E17" s="81"/>
      <c r="F17" s="82"/>
      <c r="G17" s="12">
        <f>G19*54</f>
        <v>15120</v>
      </c>
      <c r="H17" s="81"/>
      <c r="I17" s="82"/>
      <c r="J17" s="12">
        <f>J19*54</f>
        <v>14904</v>
      </c>
      <c r="K17" s="81"/>
      <c r="L17" s="82"/>
      <c r="M17" s="12">
        <f>M19*54</f>
        <v>15228</v>
      </c>
      <c r="N17" s="81"/>
      <c r="O17" s="82"/>
      <c r="P17" s="12">
        <f>P19*54</f>
        <v>14904</v>
      </c>
      <c r="Q17" s="81"/>
      <c r="R17" s="82"/>
      <c r="S17" s="12">
        <f>S19*54</f>
        <v>14904</v>
      </c>
      <c r="T17" s="81"/>
      <c r="U17" s="82"/>
      <c r="V17" s="12">
        <f>V19*54</f>
        <v>14904</v>
      </c>
      <c r="W17" s="81"/>
      <c r="X17" s="82"/>
      <c r="Y17" s="12">
        <f>Y19*54</f>
        <v>14904</v>
      </c>
      <c r="Z17" s="81"/>
      <c r="AA17" s="82"/>
      <c r="AB17" s="12">
        <f>54*AB19</f>
        <v>14904</v>
      </c>
      <c r="AC17" s="81"/>
      <c r="AD17" s="82"/>
    </row>
    <row r="18" spans="1:30" x14ac:dyDescent="0.3">
      <c r="A18" s="39" t="s">
        <v>32</v>
      </c>
      <c r="B18" s="31" t="s">
        <v>39</v>
      </c>
      <c r="C18" s="56">
        <f>D18+G18+J18+M18+P18+S18+V18+Y18+AB18</f>
        <v>134460</v>
      </c>
      <c r="D18" s="12">
        <f>D20*54</f>
        <v>14688</v>
      </c>
      <c r="E18" s="81"/>
      <c r="F18" s="82"/>
      <c r="G18" s="12">
        <f>G20*54</f>
        <v>15120</v>
      </c>
      <c r="H18" s="81"/>
      <c r="I18" s="82"/>
      <c r="J18" s="12">
        <f>J19*54</f>
        <v>14904</v>
      </c>
      <c r="K18" s="81"/>
      <c r="L18" s="82"/>
      <c r="M18" s="12">
        <f>M17</f>
        <v>15228</v>
      </c>
      <c r="N18" s="81"/>
      <c r="O18" s="82"/>
      <c r="P18" s="12">
        <f>P17</f>
        <v>14904</v>
      </c>
      <c r="Q18" s="81"/>
      <c r="R18" s="82"/>
      <c r="S18" s="12">
        <f>S17</f>
        <v>14904</v>
      </c>
      <c r="T18" s="81"/>
      <c r="U18" s="82"/>
      <c r="V18" s="12">
        <f>V17</f>
        <v>14904</v>
      </c>
      <c r="W18" s="81"/>
      <c r="X18" s="82"/>
      <c r="Y18" s="12">
        <f>Y17</f>
        <v>14904</v>
      </c>
      <c r="Z18" s="81"/>
      <c r="AA18" s="82"/>
      <c r="AB18" s="12">
        <f>AB17</f>
        <v>14904</v>
      </c>
      <c r="AC18" s="81"/>
      <c r="AD18" s="82"/>
    </row>
    <row r="19" spans="1:30" x14ac:dyDescent="0.3">
      <c r="A19" s="39" t="s">
        <v>34</v>
      </c>
      <c r="B19" s="31" t="s">
        <v>11</v>
      </c>
      <c r="C19" s="56">
        <f>D19+G19+J19+M19+P19+S19+V19+Y19+AB19</f>
        <v>2490</v>
      </c>
      <c r="D19" s="12">
        <v>272</v>
      </c>
      <c r="E19" s="81"/>
      <c r="F19" s="82"/>
      <c r="G19" s="12">
        <v>280</v>
      </c>
      <c r="H19" s="81"/>
      <c r="I19" s="82"/>
      <c r="J19" s="12">
        <v>276</v>
      </c>
      <c r="K19" s="81"/>
      <c r="L19" s="82"/>
      <c r="M19" s="12">
        <v>282</v>
      </c>
      <c r="N19" s="81"/>
      <c r="O19" s="82"/>
      <c r="P19" s="12">
        <v>276</v>
      </c>
      <c r="Q19" s="81"/>
      <c r="R19" s="82"/>
      <c r="S19" s="12">
        <v>276</v>
      </c>
      <c r="T19" s="81"/>
      <c r="U19" s="82"/>
      <c r="V19" s="12">
        <v>276</v>
      </c>
      <c r="W19" s="81"/>
      <c r="X19" s="82"/>
      <c r="Y19" s="12">
        <v>276</v>
      </c>
      <c r="Z19" s="81"/>
      <c r="AA19" s="82"/>
      <c r="AB19" s="12">
        <v>276</v>
      </c>
      <c r="AC19" s="81"/>
      <c r="AD19" s="82"/>
    </row>
    <row r="20" spans="1:30" x14ac:dyDescent="0.3">
      <c r="A20" s="39" t="s">
        <v>17</v>
      </c>
      <c r="B20" s="31" t="s">
        <v>39</v>
      </c>
      <c r="C20" s="56">
        <f>D20+G20+J20+M20+P20+S20+V20+Y20+AB20</f>
        <v>2490</v>
      </c>
      <c r="D20" s="12">
        <v>272</v>
      </c>
      <c r="E20" s="81"/>
      <c r="F20" s="82"/>
      <c r="G20" s="12">
        <v>280</v>
      </c>
      <c r="H20" s="81"/>
      <c r="I20" s="82"/>
      <c r="J20" s="12">
        <v>276</v>
      </c>
      <c r="K20" s="81"/>
      <c r="L20" s="82"/>
      <c r="M20" s="12">
        <v>282</v>
      </c>
      <c r="N20" s="81"/>
      <c r="O20" s="82"/>
      <c r="P20" s="12">
        <v>276</v>
      </c>
      <c r="Q20" s="81"/>
      <c r="R20" s="82"/>
      <c r="S20" s="12">
        <v>276</v>
      </c>
      <c r="T20" s="81"/>
      <c r="U20" s="82"/>
      <c r="V20" s="12">
        <v>276</v>
      </c>
      <c r="W20" s="81"/>
      <c r="X20" s="82"/>
      <c r="Y20" s="12">
        <v>276</v>
      </c>
      <c r="Z20" s="81"/>
      <c r="AA20" s="82"/>
      <c r="AB20" s="12">
        <v>276</v>
      </c>
      <c r="AC20" s="81"/>
      <c r="AD20" s="82"/>
    </row>
    <row r="21" spans="1:30" s="14" customFormat="1" x14ac:dyDescent="0.3">
      <c r="A21" s="38" t="s">
        <v>38</v>
      </c>
      <c r="B21" s="60"/>
      <c r="C21" s="57"/>
      <c r="D21" s="13"/>
      <c r="E21" s="83"/>
      <c r="F21" s="84"/>
      <c r="G21" s="13"/>
      <c r="H21" s="83"/>
      <c r="I21" s="84"/>
      <c r="J21" s="13"/>
      <c r="K21" s="83"/>
      <c r="L21" s="84"/>
      <c r="M21" s="13"/>
      <c r="N21" s="83"/>
      <c r="O21" s="84"/>
      <c r="P21" s="13"/>
      <c r="Q21" s="83"/>
      <c r="R21" s="84"/>
      <c r="S21" s="13"/>
      <c r="T21" s="83"/>
      <c r="U21" s="84"/>
      <c r="V21" s="13"/>
      <c r="W21" s="83"/>
      <c r="X21" s="84"/>
      <c r="Y21" s="13"/>
      <c r="Z21" s="83"/>
      <c r="AA21" s="84"/>
      <c r="AB21" s="13"/>
      <c r="AC21" s="83"/>
      <c r="AD21" s="84"/>
    </row>
    <row r="22" spans="1:30" x14ac:dyDescent="0.3">
      <c r="A22" s="40" t="s">
        <v>35</v>
      </c>
      <c r="B22" s="31" t="s">
        <v>6</v>
      </c>
      <c r="C22" s="56">
        <v>9</v>
      </c>
      <c r="D22" s="12">
        <v>1</v>
      </c>
      <c r="E22" s="81"/>
      <c r="F22" s="84"/>
      <c r="G22" s="12">
        <v>1</v>
      </c>
      <c r="H22" s="81"/>
      <c r="I22" s="84"/>
      <c r="J22" s="12">
        <v>1</v>
      </c>
      <c r="K22" s="81"/>
      <c r="L22" s="84"/>
      <c r="M22" s="12">
        <v>1</v>
      </c>
      <c r="N22" s="81"/>
      <c r="O22" s="84"/>
      <c r="P22" s="12">
        <v>1</v>
      </c>
      <c r="Q22" s="81"/>
      <c r="R22" s="84"/>
      <c r="S22" s="12">
        <v>1</v>
      </c>
      <c r="T22" s="81"/>
      <c r="U22" s="84"/>
      <c r="V22" s="12">
        <v>1</v>
      </c>
      <c r="W22" s="81"/>
      <c r="X22" s="84"/>
      <c r="Y22" s="12">
        <v>1</v>
      </c>
      <c r="Z22" s="81"/>
      <c r="AA22" s="84"/>
      <c r="AB22" s="12">
        <v>1</v>
      </c>
      <c r="AC22" s="81"/>
      <c r="AD22" s="84"/>
    </row>
    <row r="23" spans="1:30" x14ac:dyDescent="0.3">
      <c r="A23" s="40" t="s">
        <v>42</v>
      </c>
      <c r="B23" s="31" t="s">
        <v>39</v>
      </c>
      <c r="C23" s="56">
        <v>9</v>
      </c>
      <c r="D23" s="12">
        <v>1</v>
      </c>
      <c r="E23" s="81"/>
      <c r="F23" s="84"/>
      <c r="G23" s="12">
        <v>1</v>
      </c>
      <c r="H23" s="81"/>
      <c r="I23" s="84"/>
      <c r="J23" s="12">
        <v>1</v>
      </c>
      <c r="K23" s="81"/>
      <c r="L23" s="84"/>
      <c r="M23" s="12">
        <v>1</v>
      </c>
      <c r="N23" s="81"/>
      <c r="O23" s="84"/>
      <c r="P23" s="12">
        <v>1</v>
      </c>
      <c r="Q23" s="81"/>
      <c r="R23" s="84"/>
      <c r="S23" s="12">
        <v>1</v>
      </c>
      <c r="T23" s="81"/>
      <c r="U23" s="84"/>
      <c r="V23" s="12">
        <v>1</v>
      </c>
      <c r="W23" s="81"/>
      <c r="X23" s="84"/>
      <c r="Y23" s="12">
        <v>1</v>
      </c>
      <c r="Z23" s="81"/>
      <c r="AA23" s="84"/>
      <c r="AB23" s="12">
        <v>1</v>
      </c>
      <c r="AC23" s="81"/>
      <c r="AD23" s="84"/>
    </row>
    <row r="24" spans="1:30" x14ac:dyDescent="0.3">
      <c r="A24" s="39" t="s">
        <v>18</v>
      </c>
      <c r="B24" s="31" t="s">
        <v>39</v>
      </c>
      <c r="C24" s="56">
        <v>9</v>
      </c>
      <c r="D24" s="12">
        <v>1</v>
      </c>
      <c r="E24" s="81"/>
      <c r="F24" s="84"/>
      <c r="G24" s="12">
        <v>1</v>
      </c>
      <c r="H24" s="81"/>
      <c r="I24" s="84"/>
      <c r="J24" s="12">
        <v>1</v>
      </c>
      <c r="K24" s="81"/>
      <c r="L24" s="84"/>
      <c r="M24" s="12">
        <v>1</v>
      </c>
      <c r="N24" s="81"/>
      <c r="O24" s="84"/>
      <c r="P24" s="12">
        <v>1</v>
      </c>
      <c r="Q24" s="81"/>
      <c r="R24" s="84"/>
      <c r="S24" s="12">
        <v>1</v>
      </c>
      <c r="T24" s="81"/>
      <c r="U24" s="84"/>
      <c r="V24" s="12">
        <v>1</v>
      </c>
      <c r="W24" s="81"/>
      <c r="X24" s="84"/>
      <c r="Y24" s="12">
        <v>1</v>
      </c>
      <c r="Z24" s="81"/>
      <c r="AA24" s="84"/>
      <c r="AB24" s="12">
        <v>1</v>
      </c>
      <c r="AC24" s="81"/>
      <c r="AD24" s="84"/>
    </row>
    <row r="25" spans="1:30" s="14" customFormat="1" x14ac:dyDescent="0.3">
      <c r="A25" s="41" t="s">
        <v>29</v>
      </c>
      <c r="B25" s="60"/>
      <c r="C25" s="57"/>
      <c r="D25" s="13"/>
      <c r="E25" s="83"/>
      <c r="F25" s="84"/>
      <c r="G25" s="13"/>
      <c r="H25" s="83"/>
      <c r="I25" s="84"/>
      <c r="J25" s="13"/>
      <c r="K25" s="83"/>
      <c r="L25" s="84"/>
      <c r="M25" s="13"/>
      <c r="N25" s="83"/>
      <c r="O25" s="84"/>
      <c r="P25" s="13"/>
      <c r="Q25" s="83"/>
      <c r="R25" s="84"/>
      <c r="S25" s="13"/>
      <c r="T25" s="83"/>
      <c r="U25" s="84"/>
      <c r="V25" s="13"/>
      <c r="W25" s="83"/>
      <c r="X25" s="84"/>
      <c r="Y25" s="13"/>
      <c r="Z25" s="83"/>
      <c r="AA25" s="84"/>
      <c r="AB25" s="13"/>
      <c r="AC25" s="83"/>
      <c r="AD25" s="84"/>
    </row>
    <row r="26" spans="1:30" x14ac:dyDescent="0.3">
      <c r="A26" s="42" t="s">
        <v>36</v>
      </c>
      <c r="B26" s="31" t="s">
        <v>6</v>
      </c>
      <c r="C26" s="56">
        <f>D26*9</f>
        <v>288</v>
      </c>
      <c r="D26" s="12">
        <v>32</v>
      </c>
      <c r="E26" s="81"/>
      <c r="F26" s="84"/>
      <c r="G26" s="12">
        <v>32</v>
      </c>
      <c r="H26" s="81"/>
      <c r="I26" s="84"/>
      <c r="J26" s="12">
        <v>32</v>
      </c>
      <c r="K26" s="81"/>
      <c r="L26" s="84"/>
      <c r="M26" s="12">
        <v>32</v>
      </c>
      <c r="N26" s="81"/>
      <c r="O26" s="84"/>
      <c r="P26" s="12">
        <v>32</v>
      </c>
      <c r="Q26" s="81"/>
      <c r="R26" s="84"/>
      <c r="S26" s="12">
        <v>32</v>
      </c>
      <c r="T26" s="81"/>
      <c r="U26" s="84"/>
      <c r="V26" s="12">
        <v>32</v>
      </c>
      <c r="W26" s="81"/>
      <c r="X26" s="84"/>
      <c r="Y26" s="12">
        <v>32</v>
      </c>
      <c r="Z26" s="81"/>
      <c r="AA26" s="84"/>
      <c r="AB26" s="12">
        <v>32</v>
      </c>
      <c r="AC26" s="81"/>
      <c r="AD26" s="84"/>
    </row>
    <row r="27" spans="1:30" x14ac:dyDescent="0.3">
      <c r="A27" s="39" t="s">
        <v>20</v>
      </c>
      <c r="B27" s="31" t="s">
        <v>39</v>
      </c>
      <c r="C27" s="56">
        <f>D27*9</f>
        <v>288</v>
      </c>
      <c r="D27" s="12">
        <v>32</v>
      </c>
      <c r="E27" s="81"/>
      <c r="F27" s="84"/>
      <c r="G27" s="12">
        <v>32</v>
      </c>
      <c r="H27" s="81"/>
      <c r="I27" s="84"/>
      <c r="J27" s="12">
        <v>32</v>
      </c>
      <c r="K27" s="81"/>
      <c r="L27" s="84"/>
      <c r="M27" s="12">
        <v>32</v>
      </c>
      <c r="N27" s="81"/>
      <c r="O27" s="84"/>
      <c r="P27" s="12">
        <v>32</v>
      </c>
      <c r="Q27" s="81"/>
      <c r="R27" s="84"/>
      <c r="S27" s="12">
        <v>32</v>
      </c>
      <c r="T27" s="81"/>
      <c r="U27" s="84"/>
      <c r="V27" s="12">
        <v>32</v>
      </c>
      <c r="W27" s="81"/>
      <c r="X27" s="84"/>
      <c r="Y27" s="12">
        <v>32</v>
      </c>
      <c r="Z27" s="81"/>
      <c r="AA27" s="84"/>
      <c r="AB27" s="12">
        <v>32</v>
      </c>
      <c r="AC27" s="81"/>
      <c r="AD27" s="84"/>
    </row>
    <row r="28" spans="1:30" ht="12" customHeight="1" x14ac:dyDescent="0.3">
      <c r="A28" s="38" t="s">
        <v>31</v>
      </c>
      <c r="B28" s="31"/>
      <c r="C28" s="56"/>
      <c r="D28" s="12"/>
      <c r="E28" s="83"/>
      <c r="F28" s="84"/>
      <c r="G28" s="13"/>
      <c r="H28" s="83"/>
      <c r="I28" s="84"/>
      <c r="J28" s="13"/>
      <c r="K28" s="83"/>
      <c r="L28" s="84"/>
      <c r="M28" s="13"/>
      <c r="N28" s="83"/>
      <c r="O28" s="84"/>
      <c r="P28" s="13"/>
      <c r="Q28" s="83"/>
      <c r="R28" s="84"/>
      <c r="S28" s="13"/>
      <c r="T28" s="83"/>
      <c r="U28" s="84"/>
      <c r="V28" s="13"/>
      <c r="W28" s="83"/>
      <c r="X28" s="84"/>
      <c r="Y28" s="13"/>
      <c r="Z28" s="83"/>
      <c r="AA28" s="84"/>
      <c r="AB28" s="13"/>
      <c r="AC28" s="83"/>
      <c r="AD28" s="84"/>
    </row>
    <row r="29" spans="1:30" x14ac:dyDescent="0.3">
      <c r="A29" s="39" t="s">
        <v>37</v>
      </c>
      <c r="B29" s="16" t="s">
        <v>7</v>
      </c>
      <c r="C29" s="19">
        <v>613.70000000000005</v>
      </c>
      <c r="D29" s="30">
        <v>109.7</v>
      </c>
      <c r="E29" s="85"/>
      <c r="F29" s="84"/>
      <c r="G29" s="30">
        <v>41</v>
      </c>
      <c r="H29" s="85"/>
      <c r="I29" s="84"/>
      <c r="J29" s="30">
        <v>75</v>
      </c>
      <c r="K29" s="85"/>
      <c r="L29" s="84"/>
      <c r="M29" s="30">
        <v>41</v>
      </c>
      <c r="N29" s="85"/>
      <c r="O29" s="84"/>
      <c r="P29" s="30">
        <v>75</v>
      </c>
      <c r="Q29" s="86"/>
      <c r="R29" s="84"/>
      <c r="S29" s="30">
        <v>68</v>
      </c>
      <c r="T29" s="86"/>
      <c r="U29" s="84"/>
      <c r="V29" s="30">
        <v>68</v>
      </c>
      <c r="W29" s="86"/>
      <c r="X29" s="84"/>
      <c r="Y29" s="30">
        <v>68</v>
      </c>
      <c r="Z29" s="86"/>
      <c r="AA29" s="84"/>
      <c r="AB29" s="30">
        <v>68</v>
      </c>
      <c r="AC29" s="86"/>
      <c r="AD29" s="84"/>
    </row>
    <row r="30" spans="1:30" x14ac:dyDescent="0.3">
      <c r="A30" s="39" t="s">
        <v>22</v>
      </c>
      <c r="B30" s="48" t="s">
        <v>39</v>
      </c>
      <c r="C30" s="19">
        <v>613.70000000000005</v>
      </c>
      <c r="D30" s="30">
        <v>109.7</v>
      </c>
      <c r="E30" s="85"/>
      <c r="F30" s="84"/>
      <c r="G30" s="30">
        <v>41</v>
      </c>
      <c r="H30" s="86"/>
      <c r="I30" s="84"/>
      <c r="J30" s="30">
        <v>75</v>
      </c>
      <c r="K30" s="86"/>
      <c r="L30" s="84"/>
      <c r="M30" s="30">
        <v>41</v>
      </c>
      <c r="N30" s="86"/>
      <c r="O30" s="84"/>
      <c r="P30" s="30">
        <v>75</v>
      </c>
      <c r="Q30" s="86"/>
      <c r="R30" s="84"/>
      <c r="S30" s="30">
        <v>68</v>
      </c>
      <c r="T30" s="86"/>
      <c r="U30" s="84"/>
      <c r="V30" s="30">
        <v>68</v>
      </c>
      <c r="W30" s="86"/>
      <c r="X30" s="84"/>
      <c r="Y30" s="30">
        <v>68</v>
      </c>
      <c r="Z30" s="86"/>
      <c r="AA30" s="84"/>
      <c r="AB30" s="30">
        <v>68</v>
      </c>
      <c r="AC30" s="86"/>
      <c r="AD30" s="84"/>
    </row>
    <row r="31" spans="1:30" ht="26" x14ac:dyDescent="0.3">
      <c r="A31" s="37" t="s">
        <v>28</v>
      </c>
      <c r="B31" s="31"/>
      <c r="C31" s="56"/>
      <c r="D31" s="58"/>
      <c r="E31" s="81"/>
      <c r="F31" s="84"/>
      <c r="G31" s="15"/>
      <c r="H31" s="81"/>
      <c r="I31" s="84"/>
      <c r="J31" s="15"/>
      <c r="K31" s="81"/>
      <c r="L31" s="84"/>
      <c r="M31" s="15"/>
      <c r="N31" s="81"/>
      <c r="O31" s="84"/>
      <c r="P31" s="15"/>
      <c r="Q31" s="81"/>
      <c r="R31" s="84"/>
      <c r="S31" s="15"/>
      <c r="T31" s="81"/>
      <c r="U31" s="84"/>
      <c r="V31" s="15"/>
      <c r="W31" s="81"/>
      <c r="X31" s="84"/>
      <c r="Y31" s="15"/>
      <c r="Z31" s="81"/>
      <c r="AA31" s="84"/>
      <c r="AB31" s="15"/>
      <c r="AC31" s="81"/>
      <c r="AD31" s="84"/>
    </row>
    <row r="32" spans="1:30" s="14" customFormat="1" x14ac:dyDescent="0.3">
      <c r="A32" s="17" t="s">
        <v>13</v>
      </c>
      <c r="B32" s="31" t="s">
        <v>14</v>
      </c>
      <c r="C32" s="56">
        <v>13295</v>
      </c>
      <c r="D32" s="15">
        <v>1895</v>
      </c>
      <c r="E32" s="86"/>
      <c r="F32" s="84"/>
      <c r="G32" s="15">
        <v>1250</v>
      </c>
      <c r="H32" s="86"/>
      <c r="I32" s="84"/>
      <c r="J32" s="15">
        <v>1850</v>
      </c>
      <c r="K32" s="86"/>
      <c r="L32" s="84"/>
      <c r="M32" s="15">
        <v>1050</v>
      </c>
      <c r="N32" s="86"/>
      <c r="O32" s="84"/>
      <c r="P32" s="15">
        <v>1450</v>
      </c>
      <c r="Q32" s="86"/>
      <c r="R32" s="84"/>
      <c r="S32" s="15">
        <v>1450</v>
      </c>
      <c r="T32" s="86"/>
      <c r="U32" s="84"/>
      <c r="V32" s="15">
        <v>1450</v>
      </c>
      <c r="W32" s="86"/>
      <c r="X32" s="84"/>
      <c r="Y32" s="15">
        <v>1450</v>
      </c>
      <c r="Z32" s="86"/>
      <c r="AA32" s="84"/>
      <c r="AB32" s="15">
        <v>1450</v>
      </c>
      <c r="AC32" s="86"/>
      <c r="AD32" s="84"/>
    </row>
    <row r="33" spans="1:30" s="14" customFormat="1" x14ac:dyDescent="0.3">
      <c r="A33" s="17" t="s">
        <v>25</v>
      </c>
      <c r="B33" s="60"/>
      <c r="C33" s="57"/>
      <c r="D33" s="13"/>
      <c r="E33" s="83"/>
      <c r="F33" s="84"/>
      <c r="G33" s="13"/>
      <c r="H33" s="83"/>
      <c r="I33" s="84"/>
      <c r="J33" s="13"/>
      <c r="K33" s="83"/>
      <c r="L33" s="84"/>
      <c r="M33" s="13"/>
      <c r="N33" s="83"/>
      <c r="O33" s="84"/>
      <c r="P33" s="13"/>
      <c r="Q33" s="83"/>
      <c r="R33" s="84"/>
      <c r="S33" s="13"/>
      <c r="T33" s="83"/>
      <c r="U33" s="84"/>
      <c r="V33" s="13"/>
      <c r="W33" s="83"/>
      <c r="X33" s="84"/>
      <c r="Y33" s="13"/>
      <c r="Z33" s="83"/>
      <c r="AA33" s="84"/>
      <c r="AB33" s="13"/>
      <c r="AC33" s="83"/>
      <c r="AD33" s="84"/>
    </row>
    <row r="34" spans="1:30" x14ac:dyDescent="0.3">
      <c r="A34" s="11" t="s">
        <v>0</v>
      </c>
      <c r="B34" s="31" t="s">
        <v>5</v>
      </c>
      <c r="C34" s="56">
        <v>9</v>
      </c>
      <c r="D34" s="12">
        <v>1</v>
      </c>
      <c r="E34" s="86"/>
      <c r="F34" s="84"/>
      <c r="G34" s="12">
        <v>1</v>
      </c>
      <c r="H34" s="86"/>
      <c r="I34" s="84"/>
      <c r="J34" s="12">
        <v>1</v>
      </c>
      <c r="K34" s="86"/>
      <c r="L34" s="84"/>
      <c r="M34" s="12">
        <v>1</v>
      </c>
      <c r="N34" s="86"/>
      <c r="O34" s="84"/>
      <c r="P34" s="12">
        <v>1</v>
      </c>
      <c r="Q34" s="86"/>
      <c r="R34" s="84"/>
      <c r="S34" s="12">
        <v>1</v>
      </c>
      <c r="T34" s="86"/>
      <c r="U34" s="84"/>
      <c r="V34" s="12">
        <v>1</v>
      </c>
      <c r="W34" s="86"/>
      <c r="X34" s="84"/>
      <c r="Y34" s="12">
        <v>1</v>
      </c>
      <c r="Z34" s="86"/>
      <c r="AA34" s="84"/>
      <c r="AB34" s="12">
        <v>1</v>
      </c>
      <c r="AC34" s="86"/>
      <c r="AD34" s="84"/>
    </row>
    <row r="35" spans="1:30" x14ac:dyDescent="0.3">
      <c r="A35" s="18" t="s">
        <v>2</v>
      </c>
      <c r="B35" s="31" t="s">
        <v>5</v>
      </c>
      <c r="C35" s="56">
        <v>9</v>
      </c>
      <c r="D35" s="12">
        <v>1</v>
      </c>
      <c r="E35" s="86"/>
      <c r="F35" s="84"/>
      <c r="G35" s="12">
        <v>1</v>
      </c>
      <c r="H35" s="86"/>
      <c r="I35" s="84"/>
      <c r="J35" s="12">
        <v>1</v>
      </c>
      <c r="K35" s="86"/>
      <c r="L35" s="84"/>
      <c r="M35" s="12">
        <v>1</v>
      </c>
      <c r="N35" s="86"/>
      <c r="O35" s="84"/>
      <c r="P35" s="12">
        <v>1</v>
      </c>
      <c r="Q35" s="86"/>
      <c r="R35" s="84"/>
      <c r="S35" s="12">
        <v>1</v>
      </c>
      <c r="T35" s="86"/>
      <c r="U35" s="84"/>
      <c r="V35" s="12">
        <v>1</v>
      </c>
      <c r="W35" s="86"/>
      <c r="X35" s="84"/>
      <c r="Y35" s="12">
        <v>1</v>
      </c>
      <c r="Z35" s="86"/>
      <c r="AA35" s="84"/>
      <c r="AB35" s="12">
        <v>1</v>
      </c>
      <c r="AC35" s="86"/>
      <c r="AD35" s="84"/>
    </row>
    <row r="36" spans="1:30" ht="13.5" thickBot="1" x14ac:dyDescent="0.35">
      <c r="A36" s="11" t="s">
        <v>1</v>
      </c>
      <c r="B36" s="31" t="s">
        <v>5</v>
      </c>
      <c r="C36" s="56">
        <v>9</v>
      </c>
      <c r="D36" s="12">
        <v>1</v>
      </c>
      <c r="E36" s="86"/>
      <c r="F36" s="84"/>
      <c r="G36" s="12">
        <v>1</v>
      </c>
      <c r="H36" s="86"/>
      <c r="I36" s="84"/>
      <c r="J36" s="12">
        <v>1</v>
      </c>
      <c r="K36" s="86"/>
      <c r="L36" s="84"/>
      <c r="M36" s="12">
        <v>1</v>
      </c>
      <c r="N36" s="86"/>
      <c r="O36" s="84"/>
      <c r="P36" s="12">
        <v>1</v>
      </c>
      <c r="Q36" s="86"/>
      <c r="R36" s="84"/>
      <c r="S36" s="12">
        <v>1</v>
      </c>
      <c r="T36" s="86"/>
      <c r="U36" s="84"/>
      <c r="V36" s="12">
        <v>1</v>
      </c>
      <c r="W36" s="86"/>
      <c r="X36" s="84"/>
      <c r="Y36" s="12">
        <v>1</v>
      </c>
      <c r="Z36" s="86"/>
      <c r="AA36" s="84"/>
      <c r="AB36" s="12">
        <v>1</v>
      </c>
      <c r="AC36" s="86"/>
      <c r="AD36" s="84"/>
    </row>
    <row r="37" spans="1:30" ht="13.5" thickBot="1" x14ac:dyDescent="0.35">
      <c r="A37" s="108"/>
      <c r="B37" s="108"/>
      <c r="C37" s="108"/>
      <c r="D37" s="108"/>
      <c r="E37" s="71" t="s">
        <v>40</v>
      </c>
      <c r="F37" s="87"/>
      <c r="G37" s="3"/>
      <c r="H37" s="71" t="s">
        <v>40</v>
      </c>
      <c r="I37" s="87"/>
      <c r="J37" s="3"/>
      <c r="K37" s="71" t="s">
        <v>40</v>
      </c>
      <c r="L37" s="87"/>
      <c r="M37" s="3"/>
      <c r="N37" s="71" t="s">
        <v>40</v>
      </c>
      <c r="O37" s="87"/>
      <c r="P37" s="47"/>
      <c r="Q37" s="71" t="s">
        <v>40</v>
      </c>
      <c r="R37" s="87"/>
      <c r="S37" s="43"/>
      <c r="T37" s="71" t="s">
        <v>40</v>
      </c>
      <c r="U37" s="87"/>
      <c r="V37" s="43"/>
      <c r="W37" s="71" t="s">
        <v>40</v>
      </c>
      <c r="X37" s="87"/>
      <c r="Y37" s="43"/>
      <c r="Z37" s="71" t="s">
        <v>40</v>
      </c>
      <c r="AA37" s="88"/>
      <c r="AB37" s="43"/>
      <c r="AC37" s="71" t="s">
        <v>40</v>
      </c>
      <c r="AD37" s="87"/>
    </row>
    <row r="38" spans="1:30" x14ac:dyDescent="0.3">
      <c r="A38" s="64"/>
      <c r="B38" s="64"/>
      <c r="C38" s="64"/>
      <c r="D38" s="64"/>
      <c r="E38" s="33"/>
      <c r="F38" s="33"/>
      <c r="G38" s="3"/>
      <c r="H38" s="33"/>
      <c r="I38" s="33"/>
      <c r="J38" s="3"/>
      <c r="K38" s="33"/>
      <c r="L38" s="33"/>
      <c r="M38" s="3"/>
      <c r="N38" s="33"/>
      <c r="O38" s="33"/>
      <c r="P38" s="47"/>
      <c r="Q38" s="45"/>
      <c r="R38" s="69"/>
      <c r="S38" s="47"/>
      <c r="T38" s="45"/>
      <c r="U38" s="69"/>
      <c r="V38" s="47"/>
      <c r="W38" s="45"/>
      <c r="X38" s="69"/>
      <c r="Y38" s="47"/>
      <c r="Z38" s="45"/>
      <c r="AA38" s="69"/>
      <c r="AB38" s="47"/>
      <c r="AC38" s="45"/>
      <c r="AD38" s="69"/>
    </row>
    <row r="39" spans="1:30" ht="24.9" customHeight="1" x14ac:dyDescent="0.3">
      <c r="A39" s="104" t="s">
        <v>45</v>
      </c>
      <c r="B39" s="110"/>
      <c r="C39" s="6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x14ac:dyDescent="0.3">
      <c r="A40" s="44" t="s">
        <v>15</v>
      </c>
      <c r="B40" s="31" t="s">
        <v>5</v>
      </c>
      <c r="C40" s="31">
        <v>1</v>
      </c>
      <c r="D40" s="31">
        <v>1</v>
      </c>
      <c r="E40" s="86"/>
      <c r="F40" s="87"/>
      <c r="G40" s="31">
        <v>1</v>
      </c>
      <c r="H40" s="86"/>
      <c r="I40" s="87"/>
      <c r="J40" s="31">
        <v>1</v>
      </c>
      <c r="K40" s="86"/>
      <c r="L40" s="87"/>
      <c r="M40" s="31">
        <v>1</v>
      </c>
      <c r="N40" s="86"/>
      <c r="O40" s="87"/>
      <c r="P40" s="31">
        <v>1</v>
      </c>
      <c r="Q40" s="86"/>
      <c r="R40" s="87"/>
      <c r="S40" s="31">
        <v>1</v>
      </c>
      <c r="T40" s="86"/>
      <c r="U40" s="87"/>
      <c r="V40" s="31">
        <v>1</v>
      </c>
      <c r="W40" s="86"/>
      <c r="X40" s="87"/>
      <c r="Y40" s="31">
        <v>1</v>
      </c>
      <c r="Z40" s="86"/>
      <c r="AA40" s="87"/>
      <c r="AB40" s="31">
        <v>1</v>
      </c>
      <c r="AC40" s="86"/>
      <c r="AD40" s="87"/>
    </row>
    <row r="41" spans="1:30" ht="13.5" thickBot="1" x14ac:dyDescent="0.35">
      <c r="A41" s="44" t="s">
        <v>23</v>
      </c>
      <c r="B41" s="31" t="s">
        <v>5</v>
      </c>
      <c r="C41" s="31">
        <v>1</v>
      </c>
      <c r="D41" s="31">
        <v>1</v>
      </c>
      <c r="E41" s="89"/>
      <c r="F41" s="87"/>
      <c r="G41" s="31">
        <v>1</v>
      </c>
      <c r="H41" s="89"/>
      <c r="I41" s="87"/>
      <c r="J41" s="31">
        <v>1</v>
      </c>
      <c r="K41" s="89"/>
      <c r="L41" s="87"/>
      <c r="M41" s="31">
        <v>1</v>
      </c>
      <c r="N41" s="89"/>
      <c r="O41" s="87"/>
      <c r="P41" s="31">
        <v>1</v>
      </c>
      <c r="Q41" s="89"/>
      <c r="R41" s="87"/>
      <c r="S41" s="31">
        <v>1</v>
      </c>
      <c r="T41" s="89"/>
      <c r="U41" s="87"/>
      <c r="V41" s="31">
        <v>1</v>
      </c>
      <c r="W41" s="89"/>
      <c r="X41" s="87"/>
      <c r="Y41" s="31">
        <v>1</v>
      </c>
      <c r="Z41" s="89"/>
      <c r="AA41" s="87"/>
      <c r="AB41" s="31">
        <v>1</v>
      </c>
      <c r="AC41" s="89"/>
      <c r="AD41" s="87"/>
    </row>
    <row r="42" spans="1:30" ht="13.5" thickBot="1" x14ac:dyDescent="0.35">
      <c r="A42" s="46"/>
      <c r="D42" s="3"/>
      <c r="E42" s="71" t="s">
        <v>40</v>
      </c>
      <c r="F42" s="88"/>
      <c r="G42" s="16"/>
      <c r="H42" s="71" t="s">
        <v>40</v>
      </c>
      <c r="I42" s="88"/>
      <c r="J42" s="16"/>
      <c r="K42" s="71" t="s">
        <v>40</v>
      </c>
      <c r="L42" s="88"/>
      <c r="M42" s="16"/>
      <c r="N42" s="71" t="s">
        <v>40</v>
      </c>
      <c r="O42" s="88"/>
      <c r="P42" s="16"/>
      <c r="Q42" s="71" t="s">
        <v>40</v>
      </c>
      <c r="R42" s="88"/>
      <c r="S42" s="16"/>
      <c r="T42" s="71" t="s">
        <v>40</v>
      </c>
      <c r="U42" s="88"/>
      <c r="V42" s="16"/>
      <c r="W42" s="71" t="s">
        <v>40</v>
      </c>
      <c r="X42" s="88"/>
      <c r="Y42" s="16"/>
      <c r="Z42" s="71" t="s">
        <v>40</v>
      </c>
      <c r="AA42" s="88"/>
      <c r="AB42" s="16"/>
      <c r="AC42" s="71" t="s">
        <v>40</v>
      </c>
      <c r="AD42" s="88"/>
    </row>
    <row r="43" spans="1:30" x14ac:dyDescent="0.3">
      <c r="A43" s="46"/>
      <c r="D43" s="3"/>
      <c r="E43" s="45"/>
      <c r="F43" s="49"/>
      <c r="G43" s="1"/>
      <c r="H43" s="45"/>
      <c r="I43" s="49"/>
      <c r="J43" s="3"/>
      <c r="K43" s="45"/>
      <c r="L43" s="49"/>
      <c r="M43" s="3"/>
      <c r="N43" s="45"/>
      <c r="O43" s="49"/>
      <c r="P43" s="3"/>
      <c r="Q43" s="45"/>
      <c r="R43" s="49"/>
      <c r="S43" s="3"/>
      <c r="T43" s="45"/>
      <c r="U43" s="49"/>
      <c r="V43" s="3"/>
      <c r="W43" s="45"/>
      <c r="X43" s="49"/>
      <c r="Y43" s="3"/>
      <c r="Z43" s="45"/>
      <c r="AA43" s="49"/>
      <c r="AB43" s="3"/>
      <c r="AC43" s="45"/>
      <c r="AD43" s="49"/>
    </row>
    <row r="44" spans="1:30" ht="36.65" customHeight="1" x14ac:dyDescent="0.3">
      <c r="A44" s="104" t="s">
        <v>76</v>
      </c>
      <c r="B44" s="104"/>
      <c r="C44" s="104"/>
      <c r="D44" s="104"/>
      <c r="E44" s="104"/>
      <c r="F44" s="104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</row>
    <row r="45" spans="1:30" ht="13.5" x14ac:dyDescent="0.3">
      <c r="A45" s="32" t="s">
        <v>26</v>
      </c>
      <c r="B45" s="31" t="s">
        <v>5</v>
      </c>
      <c r="C45" s="31">
        <v>1</v>
      </c>
      <c r="D45" s="31">
        <v>1</v>
      </c>
      <c r="E45" s="90"/>
      <c r="F45" s="91"/>
      <c r="G45" s="45"/>
      <c r="H45" s="50"/>
      <c r="I45" s="45"/>
      <c r="J45" s="51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</row>
    <row r="46" spans="1:30" ht="13.5" x14ac:dyDescent="0.3">
      <c r="A46" s="32" t="s">
        <v>54</v>
      </c>
      <c r="B46" s="31" t="s">
        <v>5</v>
      </c>
      <c r="C46" s="31">
        <v>1</v>
      </c>
      <c r="D46" s="31">
        <v>1</v>
      </c>
      <c r="E46" s="90"/>
      <c r="F46" s="91"/>
      <c r="G46" s="45"/>
      <c r="H46" s="50"/>
      <c r="I46" s="45"/>
      <c r="J46" s="51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</row>
    <row r="47" spans="1:30" ht="13.5" x14ac:dyDescent="0.3">
      <c r="A47" s="73" t="s">
        <v>59</v>
      </c>
      <c r="B47" s="31" t="s">
        <v>5</v>
      </c>
      <c r="C47" s="31">
        <v>2</v>
      </c>
      <c r="D47" s="31">
        <v>2</v>
      </c>
      <c r="E47" s="90"/>
      <c r="F47" s="91"/>
      <c r="G47" s="45"/>
      <c r="H47" s="50"/>
      <c r="I47" s="50"/>
      <c r="J47" s="51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</row>
    <row r="48" spans="1:30" ht="13.5" x14ac:dyDescent="0.3">
      <c r="A48" s="73" t="s">
        <v>60</v>
      </c>
      <c r="B48" s="31" t="s">
        <v>5</v>
      </c>
      <c r="C48" s="31">
        <v>2</v>
      </c>
      <c r="D48" s="31">
        <v>2</v>
      </c>
      <c r="E48" s="90"/>
      <c r="F48" s="91"/>
      <c r="G48" s="45"/>
      <c r="H48" s="50"/>
      <c r="I48" s="45"/>
      <c r="J48" s="51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</row>
    <row r="49" spans="1:30" ht="13.5" x14ac:dyDescent="0.3">
      <c r="A49" s="70" t="s">
        <v>19</v>
      </c>
      <c r="B49" s="31" t="s">
        <v>5</v>
      </c>
      <c r="C49" s="31">
        <v>1</v>
      </c>
      <c r="D49" s="31">
        <v>1</v>
      </c>
      <c r="E49" s="86"/>
      <c r="F49" s="91"/>
      <c r="G49" s="45"/>
      <c r="H49" s="50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</row>
    <row r="50" spans="1:30" ht="13.5" x14ac:dyDescent="0.3">
      <c r="A50" s="70" t="s">
        <v>21</v>
      </c>
      <c r="B50" s="31" t="s">
        <v>39</v>
      </c>
      <c r="C50" s="31">
        <v>1</v>
      </c>
      <c r="D50" s="31">
        <v>1</v>
      </c>
      <c r="E50" s="86"/>
      <c r="F50" s="91"/>
      <c r="G50" s="45"/>
      <c r="H50" s="50"/>
      <c r="I50" s="45"/>
      <c r="J50" s="51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</row>
    <row r="51" spans="1:30" ht="13.5" x14ac:dyDescent="0.3">
      <c r="A51" s="32" t="s">
        <v>27</v>
      </c>
      <c r="B51" s="31" t="s">
        <v>43</v>
      </c>
      <c r="C51" s="31">
        <v>8843</v>
      </c>
      <c r="D51" s="31">
        <v>8843</v>
      </c>
      <c r="E51" s="90"/>
      <c r="F51" s="91"/>
      <c r="G51" s="45"/>
      <c r="H51" s="50"/>
      <c r="I51" s="45"/>
      <c r="J51" s="51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</row>
    <row r="52" spans="1:30" ht="14" thickBot="1" x14ac:dyDescent="0.35">
      <c r="A52" s="32" t="s">
        <v>57</v>
      </c>
      <c r="B52" s="31" t="s">
        <v>43</v>
      </c>
      <c r="C52" s="31">
        <v>8843</v>
      </c>
      <c r="D52" s="31">
        <v>8843</v>
      </c>
      <c r="E52" s="90"/>
      <c r="F52" s="91"/>
      <c r="G52" s="45"/>
      <c r="H52" s="50"/>
      <c r="I52" s="45"/>
      <c r="J52" s="51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</row>
    <row r="53" spans="1:30" ht="14" thickBot="1" x14ac:dyDescent="0.35">
      <c r="A53" s="102"/>
      <c r="B53" s="102"/>
      <c r="C53" s="102"/>
      <c r="D53" s="103"/>
      <c r="E53" s="71" t="s">
        <v>40</v>
      </c>
      <c r="F53" s="87"/>
      <c r="G53" s="45"/>
      <c r="H53" s="50"/>
      <c r="I53" s="45"/>
      <c r="J53" s="51"/>
      <c r="K53" s="45"/>
      <c r="L53" s="45"/>
      <c r="M53" s="68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</row>
    <row r="54" spans="1:30" ht="38.15" customHeight="1" thickBot="1" x14ac:dyDescent="0.35">
      <c r="A54" s="104" t="s">
        <v>77</v>
      </c>
      <c r="B54" s="104"/>
      <c r="C54" s="104"/>
      <c r="D54" s="104"/>
      <c r="E54" s="104"/>
      <c r="F54" s="104"/>
      <c r="H54" s="105" t="s">
        <v>75</v>
      </c>
      <c r="I54" s="106"/>
      <c r="J54" s="92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</row>
    <row r="55" spans="1:30" ht="13.5" thickBot="1" x14ac:dyDescent="0.35">
      <c r="A55" s="32" t="s">
        <v>12</v>
      </c>
      <c r="B55" s="31" t="s">
        <v>16</v>
      </c>
      <c r="C55" s="31">
        <v>1019.76</v>
      </c>
      <c r="D55" s="30">
        <v>1019.76</v>
      </c>
      <c r="E55" s="90"/>
      <c r="F55" s="91"/>
      <c r="G55" s="1"/>
      <c r="H55" s="1"/>
      <c r="I55" s="45"/>
      <c r="J55" s="1"/>
      <c r="K55" s="1"/>
      <c r="L55" s="45"/>
      <c r="M55" s="1"/>
      <c r="N55" s="1"/>
      <c r="O55" s="45"/>
      <c r="P55" s="1"/>
      <c r="Q55" s="68"/>
      <c r="R55" s="45"/>
      <c r="S55" s="1"/>
      <c r="T55" s="1"/>
      <c r="U55" s="45"/>
      <c r="V55" s="1"/>
      <c r="W55" s="1"/>
      <c r="X55" s="45"/>
      <c r="Y55" s="1"/>
      <c r="Z55" s="1"/>
      <c r="AA55" s="45"/>
      <c r="AB55" s="1"/>
      <c r="AC55" s="1"/>
      <c r="AD55" s="45"/>
    </row>
    <row r="56" spans="1:30" ht="13.5" thickBot="1" x14ac:dyDescent="0.35">
      <c r="A56" s="102"/>
      <c r="B56" s="102"/>
      <c r="C56" s="102"/>
      <c r="D56" s="103"/>
      <c r="E56" s="71" t="s">
        <v>40</v>
      </c>
      <c r="F56" s="91"/>
      <c r="G56" s="1"/>
      <c r="J56" s="1"/>
      <c r="K56" s="45"/>
      <c r="L56" s="45"/>
      <c r="M56" s="1"/>
      <c r="N56" s="1"/>
      <c r="O56" s="45"/>
      <c r="P56" s="1"/>
      <c r="Q56" s="1"/>
      <c r="R56" s="45"/>
      <c r="S56" s="1"/>
      <c r="T56" s="1"/>
      <c r="U56" s="45"/>
      <c r="V56" s="1"/>
      <c r="W56" s="1"/>
      <c r="X56" s="45"/>
      <c r="Y56" s="1"/>
      <c r="Z56" s="1"/>
      <c r="AA56" s="45"/>
      <c r="AB56" s="1"/>
      <c r="AC56" s="1"/>
      <c r="AD56" s="45"/>
    </row>
    <row r="57" spans="1:30" ht="41.4" customHeight="1" x14ac:dyDescent="0.3">
      <c r="A57" s="104" t="s">
        <v>78</v>
      </c>
      <c r="B57" s="104"/>
      <c r="C57" s="104"/>
      <c r="D57" s="104"/>
      <c r="E57" s="104"/>
      <c r="F57" s="104"/>
      <c r="G57" s="1"/>
      <c r="H57" s="1"/>
      <c r="I57" s="45"/>
      <c r="J57" s="45"/>
      <c r="K57" s="1"/>
      <c r="L57" s="45"/>
      <c r="M57" s="1"/>
      <c r="N57" s="1"/>
      <c r="O57" s="45"/>
      <c r="P57" s="45"/>
      <c r="Q57" s="1"/>
      <c r="R57" s="45"/>
      <c r="S57" s="1"/>
      <c r="T57" s="1"/>
      <c r="U57" s="45"/>
      <c r="V57" s="1"/>
      <c r="W57" s="1"/>
      <c r="X57" s="45"/>
      <c r="Y57" s="1"/>
      <c r="Z57" s="1"/>
      <c r="AA57" s="45"/>
      <c r="AB57" s="1"/>
      <c r="AC57" s="1"/>
      <c r="AD57" s="45"/>
    </row>
    <row r="58" spans="1:30" x14ac:dyDescent="0.3">
      <c r="A58" s="32" t="s">
        <v>10</v>
      </c>
      <c r="B58" s="31" t="s">
        <v>5</v>
      </c>
      <c r="C58" s="31">
        <v>1</v>
      </c>
      <c r="D58" s="31">
        <v>1</v>
      </c>
      <c r="E58" s="90"/>
      <c r="F58" s="91"/>
      <c r="G58" s="1"/>
      <c r="H58" s="1"/>
      <c r="I58" s="45"/>
      <c r="J58" s="1"/>
      <c r="K58" s="1"/>
      <c r="L58" s="45"/>
      <c r="M58" s="1"/>
      <c r="N58" s="45"/>
      <c r="O58" s="45"/>
      <c r="P58" s="1"/>
      <c r="Q58" s="1"/>
      <c r="R58" s="45"/>
      <c r="S58" s="1"/>
      <c r="T58" s="1"/>
      <c r="U58" s="45"/>
      <c r="V58" s="1"/>
      <c r="W58" s="1"/>
      <c r="X58" s="45"/>
      <c r="Y58" s="1"/>
      <c r="Z58" s="1"/>
      <c r="AA58" s="45"/>
      <c r="AB58" s="1"/>
      <c r="AC58" s="1"/>
      <c r="AD58" s="45"/>
    </row>
    <row r="59" spans="1:30" ht="13.5" thickBot="1" x14ac:dyDescent="0.35">
      <c r="A59" s="32" t="s">
        <v>58</v>
      </c>
      <c r="B59" s="31" t="s">
        <v>5</v>
      </c>
      <c r="C59" s="31">
        <v>1</v>
      </c>
      <c r="D59" s="31">
        <v>1</v>
      </c>
      <c r="E59" s="90"/>
      <c r="F59" s="91"/>
      <c r="G59" s="3"/>
      <c r="H59" s="1"/>
      <c r="I59" s="45"/>
      <c r="J59" s="72"/>
      <c r="K59" s="1"/>
      <c r="L59" s="45"/>
      <c r="M59" s="3"/>
      <c r="N59" s="45"/>
      <c r="O59" s="45"/>
      <c r="P59" s="3"/>
      <c r="Q59" s="1"/>
      <c r="R59" s="45"/>
      <c r="S59" s="3"/>
      <c r="T59" s="1"/>
      <c r="U59" s="45"/>
      <c r="V59" s="3"/>
      <c r="W59" s="1"/>
      <c r="X59" s="45"/>
      <c r="Y59" s="3"/>
      <c r="Z59" s="1"/>
      <c r="AA59" s="45"/>
      <c r="AB59" s="3"/>
      <c r="AC59" s="1"/>
      <c r="AD59" s="45"/>
    </row>
    <row r="60" spans="1:30" ht="16" thickBot="1" x14ac:dyDescent="0.35">
      <c r="A60" s="102"/>
      <c r="B60" s="102"/>
      <c r="C60" s="102"/>
      <c r="D60" s="103"/>
      <c r="E60" s="71" t="s">
        <v>40</v>
      </c>
      <c r="F60" s="91"/>
      <c r="G60" s="3"/>
      <c r="H60" s="59"/>
      <c r="I60" s="23"/>
      <c r="J60" s="100"/>
      <c r="K60" s="100"/>
      <c r="L60" s="65"/>
      <c r="M60" s="68"/>
      <c r="N60" s="45"/>
      <c r="O60" s="65"/>
      <c r="P60" s="65"/>
      <c r="Q60" s="65"/>
      <c r="R60" s="65"/>
      <c r="S60" s="24"/>
      <c r="T60" s="1"/>
      <c r="U60" s="45"/>
      <c r="V60" s="3"/>
      <c r="W60" s="1"/>
      <c r="X60" s="45"/>
      <c r="Y60" s="3"/>
      <c r="Z60" s="1"/>
      <c r="AA60" s="45"/>
      <c r="AB60" s="3"/>
      <c r="AC60" s="1"/>
      <c r="AD60" s="45"/>
    </row>
    <row r="61" spans="1:30" ht="39" customHeight="1" x14ac:dyDescent="0.3">
      <c r="A61" s="104" t="s">
        <v>79</v>
      </c>
      <c r="B61" s="104"/>
      <c r="C61" s="104"/>
      <c r="D61" s="104"/>
      <c r="E61" s="104"/>
      <c r="F61" s="104"/>
      <c r="G61" s="3"/>
      <c r="H61" s="25"/>
      <c r="I61" s="76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"/>
      <c r="U61" s="45"/>
      <c r="V61" s="3"/>
      <c r="W61" s="1"/>
      <c r="X61" s="45"/>
      <c r="Y61" s="3"/>
      <c r="Z61" s="1"/>
      <c r="AA61" s="45"/>
      <c r="AB61" s="3"/>
      <c r="AC61" s="1"/>
      <c r="AD61" s="45"/>
    </row>
    <row r="62" spans="1:30" ht="26.5" thickBot="1" x14ac:dyDescent="0.35">
      <c r="A62" s="53" t="s">
        <v>24</v>
      </c>
      <c r="B62" s="31" t="s">
        <v>5</v>
      </c>
      <c r="C62" s="31">
        <v>1</v>
      </c>
      <c r="D62" s="31">
        <v>1</v>
      </c>
      <c r="E62" s="90"/>
      <c r="F62" s="91"/>
      <c r="G62" s="3"/>
      <c r="H62" s="26"/>
      <c r="I62" s="27"/>
      <c r="J62" s="28"/>
      <c r="K62" s="27"/>
      <c r="L62" s="27"/>
      <c r="M62" s="27"/>
      <c r="N62" s="27"/>
      <c r="O62" s="27"/>
      <c r="P62" s="27"/>
      <c r="Q62" s="27"/>
      <c r="R62" s="27"/>
      <c r="S62" s="27"/>
      <c r="T62" s="1"/>
      <c r="U62" s="45"/>
      <c r="V62" s="1"/>
      <c r="W62" s="1"/>
      <c r="X62" s="45"/>
      <c r="Y62" s="1"/>
      <c r="Z62" s="1"/>
      <c r="AA62" s="45"/>
      <c r="AB62" s="1"/>
      <c r="AC62" s="1"/>
      <c r="AD62" s="45"/>
    </row>
    <row r="63" spans="1:30" ht="16" thickBot="1" x14ac:dyDescent="0.35">
      <c r="A63" s="102"/>
      <c r="B63" s="102"/>
      <c r="C63" s="102"/>
      <c r="D63" s="103"/>
      <c r="E63" s="71" t="s">
        <v>40</v>
      </c>
      <c r="F63" s="91"/>
      <c r="G63" s="1"/>
      <c r="H63" s="27"/>
      <c r="I63" s="27"/>
      <c r="J63" s="29"/>
      <c r="K63" s="27"/>
      <c r="L63" s="27"/>
      <c r="M63" s="27"/>
      <c r="N63" s="27"/>
      <c r="O63" s="27"/>
      <c r="P63" s="27"/>
      <c r="Q63" s="27"/>
      <c r="R63" s="27"/>
      <c r="S63" s="27"/>
      <c r="T63" s="45"/>
      <c r="U63" s="51"/>
      <c r="V63" s="1"/>
      <c r="W63" s="45"/>
      <c r="X63" s="45"/>
      <c r="Y63" s="1"/>
      <c r="Z63" s="45"/>
      <c r="AA63" s="45"/>
      <c r="AB63" s="1"/>
      <c r="AC63" s="45"/>
      <c r="AD63" s="45"/>
    </row>
    <row r="64" spans="1:30" ht="15.5" x14ac:dyDescent="0.3">
      <c r="A64" s="20"/>
      <c r="H64" s="26"/>
      <c r="I64" s="26"/>
      <c r="J64" s="26"/>
      <c r="K64" s="27"/>
      <c r="L64" s="27"/>
      <c r="M64" s="27"/>
      <c r="N64" s="27"/>
      <c r="O64" s="27"/>
      <c r="P64" s="27"/>
      <c r="Q64" s="27"/>
      <c r="R64" s="27"/>
      <c r="S64" s="27"/>
      <c r="U64" s="51"/>
    </row>
    <row r="65" spans="1:24" ht="15.5" x14ac:dyDescent="0.3">
      <c r="A65" s="20"/>
      <c r="B65" s="1"/>
      <c r="C65" s="1"/>
      <c r="H65" s="25"/>
      <c r="I65" s="27"/>
      <c r="J65" s="25"/>
      <c r="K65" s="27"/>
      <c r="L65" s="27"/>
      <c r="M65" s="27"/>
      <c r="N65" s="27"/>
      <c r="O65" s="27"/>
      <c r="P65" s="27"/>
      <c r="Q65" s="27"/>
      <c r="R65" s="27"/>
      <c r="S65" s="27"/>
    </row>
    <row r="66" spans="1:24" x14ac:dyDescent="0.3">
      <c r="A66" s="80" t="s">
        <v>80</v>
      </c>
    </row>
    <row r="67" spans="1:24" ht="15.5" x14ac:dyDescent="0.3">
      <c r="A67" s="111"/>
      <c r="B67" s="23"/>
      <c r="C67" s="59"/>
      <c r="D67" s="59"/>
      <c r="E67" s="66"/>
      <c r="F67" s="66"/>
      <c r="G67" s="59"/>
      <c r="H67" s="59"/>
      <c r="I67" s="59"/>
      <c r="J67" s="59"/>
      <c r="K67" s="59"/>
      <c r="L67" s="59"/>
      <c r="M67" s="59"/>
      <c r="N67" s="24"/>
      <c r="O67" s="100"/>
      <c r="P67" s="100"/>
      <c r="Q67" s="59"/>
      <c r="R67" s="59"/>
      <c r="S67" s="59"/>
      <c r="T67" s="59"/>
      <c r="U67" s="59"/>
      <c r="V67" s="59"/>
      <c r="W67" s="59"/>
      <c r="X67" s="24"/>
    </row>
    <row r="68" spans="1:24" ht="15.5" x14ac:dyDescent="0.3">
      <c r="A68" s="111" t="s">
        <v>30</v>
      </c>
      <c r="B68" s="63"/>
      <c r="C68" s="25"/>
      <c r="D68" s="25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101"/>
      <c r="P68" s="101"/>
      <c r="Q68" s="101"/>
      <c r="R68" s="101"/>
      <c r="S68" s="101"/>
      <c r="T68" s="101"/>
      <c r="U68" s="101"/>
      <c r="V68" s="101"/>
      <c r="W68" s="101"/>
      <c r="X68" s="101"/>
    </row>
    <row r="69" spans="1:24" ht="15.5" x14ac:dyDescent="0.3">
      <c r="A69" s="26"/>
      <c r="B69" s="27"/>
      <c r="C69" s="26"/>
      <c r="D69" s="26"/>
      <c r="E69" s="28"/>
      <c r="F69" s="27"/>
      <c r="G69" s="27"/>
      <c r="H69" s="27"/>
      <c r="I69" s="27"/>
      <c r="J69" s="27"/>
      <c r="K69" s="27"/>
      <c r="L69" s="27"/>
      <c r="M69" s="27"/>
      <c r="N69" s="27"/>
      <c r="O69" s="28"/>
      <c r="P69" s="27"/>
      <c r="Q69" s="27"/>
      <c r="R69" s="27"/>
      <c r="S69" s="27"/>
      <c r="T69" s="27"/>
      <c r="U69" s="27"/>
      <c r="V69" s="27"/>
      <c r="W69" s="27"/>
      <c r="X69" s="27"/>
    </row>
    <row r="70" spans="1:24" ht="15.5" x14ac:dyDescent="0.3">
      <c r="A70" s="26"/>
      <c r="B70" s="27"/>
      <c r="C70" s="27"/>
      <c r="D70" s="27"/>
      <c r="E70" s="29"/>
      <c r="F70" s="27"/>
      <c r="G70" s="27"/>
      <c r="H70" s="27"/>
      <c r="I70" s="27"/>
      <c r="J70" s="27"/>
      <c r="K70" s="27"/>
      <c r="L70" s="27"/>
      <c r="M70" s="27"/>
      <c r="N70" s="27"/>
      <c r="O70" s="29"/>
      <c r="P70" s="27"/>
      <c r="Q70" s="27"/>
      <c r="R70" s="27"/>
      <c r="S70" s="27"/>
      <c r="T70" s="27"/>
      <c r="U70" s="27"/>
      <c r="V70" s="27"/>
      <c r="W70" s="27"/>
      <c r="X70" s="27"/>
    </row>
    <row r="71" spans="1:24" ht="15.5" x14ac:dyDescent="0.3">
      <c r="A71" s="28"/>
      <c r="B71" s="27"/>
      <c r="C71" s="26"/>
      <c r="D71" s="26"/>
      <c r="E71" s="26"/>
      <c r="F71" s="27"/>
      <c r="G71" s="27"/>
      <c r="H71" s="27"/>
      <c r="I71" s="27"/>
      <c r="J71" s="27"/>
      <c r="K71" s="27"/>
      <c r="L71" s="27"/>
      <c r="M71" s="27"/>
      <c r="N71" s="27"/>
      <c r="O71" s="28"/>
      <c r="P71" s="27"/>
      <c r="Q71" s="27"/>
      <c r="R71" s="27"/>
      <c r="S71" s="27"/>
      <c r="T71" s="27"/>
      <c r="U71" s="27"/>
      <c r="V71" s="27"/>
      <c r="W71" s="27"/>
      <c r="X71" s="27"/>
    </row>
    <row r="72" spans="1:24" ht="15.5" x14ac:dyDescent="0.3">
      <c r="A72" s="25"/>
      <c r="B72" s="27"/>
      <c r="C72" s="25"/>
      <c r="D72" s="25"/>
      <c r="E72" s="25"/>
      <c r="F72" s="27"/>
      <c r="G72" s="27"/>
      <c r="H72" s="27"/>
      <c r="I72" s="27"/>
      <c r="J72" s="27"/>
      <c r="K72" s="27"/>
      <c r="L72" s="27"/>
      <c r="M72" s="27"/>
      <c r="N72" s="27"/>
      <c r="O72" s="25"/>
      <c r="P72" s="27"/>
      <c r="Q72" s="27"/>
      <c r="R72" s="27"/>
      <c r="S72" s="27"/>
      <c r="T72" s="27"/>
      <c r="U72" s="27"/>
      <c r="V72" s="27"/>
      <c r="W72" s="27"/>
      <c r="X72" s="27"/>
    </row>
    <row r="73" spans="1:24" x14ac:dyDescent="0.3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</row>
  </sheetData>
  <mergeCells count="36">
    <mergeCell ref="O68:X68"/>
    <mergeCell ref="A1:AD1"/>
    <mergeCell ref="S13:U13"/>
    <mergeCell ref="V13:X13"/>
    <mergeCell ref="Y13:AA13"/>
    <mergeCell ref="AB13:AD13"/>
    <mergeCell ref="D13:F13"/>
    <mergeCell ref="G13:I13"/>
    <mergeCell ref="J13:L13"/>
    <mergeCell ref="M13:O13"/>
    <mergeCell ref="P13:R13"/>
    <mergeCell ref="A37:D37"/>
    <mergeCell ref="A44:F44"/>
    <mergeCell ref="A53:D53"/>
    <mergeCell ref="A13:B13"/>
    <mergeCell ref="A39:B39"/>
    <mergeCell ref="A15:B15"/>
    <mergeCell ref="O67:P67"/>
    <mergeCell ref="J60:K60"/>
    <mergeCell ref="J61:S61"/>
    <mergeCell ref="A63:D63"/>
    <mergeCell ref="A54:F54"/>
    <mergeCell ref="A57:F57"/>
    <mergeCell ref="A61:F61"/>
    <mergeCell ref="A60:D60"/>
    <mergeCell ref="A56:D56"/>
    <mergeCell ref="H54:I54"/>
    <mergeCell ref="B7:C7"/>
    <mergeCell ref="B8:C8"/>
    <mergeCell ref="B9:C9"/>
    <mergeCell ref="B10:C10"/>
    <mergeCell ref="B2:C2"/>
    <mergeCell ref="B3:C3"/>
    <mergeCell ref="B4:C4"/>
    <mergeCell ref="B5:C5"/>
    <mergeCell ref="B6:C6"/>
  </mergeCells>
  <pageMargins left="0.7" right="0.7" top="0.75" bottom="0.75" header="0.3" footer="0.3"/>
  <pageSetup paperSize="9" scale="2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№1 v3</vt:lpstr>
      <vt:lpstr>Лист1</vt:lpstr>
      <vt:lpstr>'Приложение №1 v3'!Область_печати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Scherbakova Natalya</dc:creator>
  <cp:lastModifiedBy>Oleynik Vladislav</cp:lastModifiedBy>
  <cp:lastPrinted>2020-06-04T09:30:03Z</cp:lastPrinted>
  <dcterms:created xsi:type="dcterms:W3CDTF">2019-03-26T13:32:18Z</dcterms:created>
  <dcterms:modified xsi:type="dcterms:W3CDTF">2021-04-23T09:27:33Z</dcterms:modified>
</cp:coreProperties>
</file>