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комплект" sheetId="6" r:id="rId1"/>
    <sheet name="Лист2" sheetId="7" r:id="rId2"/>
  </sheets>
  <definedNames>
    <definedName name="_xlnm.Print_Area" localSheetId="0">комплект!$A$1:$J$51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11" i="6" l="1"/>
  <c r="H12" i="6"/>
  <c r="H13" i="6"/>
  <c r="H14" i="6"/>
  <c r="H15" i="6"/>
  <c r="H8" i="6" l="1"/>
  <c r="H9" i="6"/>
  <c r="H10" i="6"/>
  <c r="H7" i="6" l="1"/>
  <c r="H31" i="6" l="1"/>
  <c r="H32" i="6" s="1"/>
</calcChain>
</file>

<file path=xl/sharedStrings.xml><?xml version="1.0" encoding="utf-8"?>
<sst xmlns="http://schemas.openxmlformats.org/spreadsheetml/2006/main" count="92" uniqueCount="91">
  <si>
    <t>Итоговая стоимость, руб. без НДС</t>
  </si>
  <si>
    <t>НДС, руб</t>
  </si>
  <si>
    <t>Итоговая стоимость, руб. с НДС</t>
  </si>
  <si>
    <t xml:space="preserve">Поставщик: </t>
  </si>
  <si>
    <t xml:space="preserve">Покупатель: </t>
  </si>
  <si>
    <t>Раздел 1. Предложение Поставщика</t>
  </si>
  <si>
    <t>1. Срок действия предложения:</t>
  </si>
  <si>
    <t>Предложение действительна в течение 60  календарных дней с даты получения Покупателем.</t>
  </si>
  <si>
    <t>2. Объем акцепта:</t>
  </si>
  <si>
    <t>Допускается акцепт в отношении одной, нескольких или всех позиций, перечисленных в Разделе 1 настоящего предложения в любом сочетании. Настоящее предложение может быть акцептована не более одного раза.</t>
  </si>
  <si>
    <t>3. Последствия акцепта:</t>
  </si>
  <si>
    <t>Уведомление о согласии с настоящим предложением, направленное Покупателем, является акцептом предложения. 
С даты получения акцепта Поставщиком Договор на поставку соответствующего количества Товара считается заключенным и  Поставщик обязуется подписать Договор в виде единого документа в течении 10 календарных дней с даты получения Поставщиком акцепта Покупателя.</t>
  </si>
  <si>
    <t>4. Безотзывность Предложения:</t>
  </si>
  <si>
    <t>Настоящее Предложение является безотзывным и сохраняет силу до окончания срока акцепта.</t>
  </si>
  <si>
    <t>Раздел 2. Условия Предложения и его акцепта:</t>
  </si>
  <si>
    <t>Раздел 3. Условия поставки:</t>
  </si>
  <si>
    <t>2. Место поставки Товара (Отгрузочные реквизиты):</t>
  </si>
  <si>
    <t>3. Сроки поставки Товара:</t>
  </si>
  <si>
    <t>4. Условия о транспортировке Товара:</t>
  </si>
  <si>
    <t>Согласно графику поставки Товара. Срок поставки Товара является существенным условием Типовой формы договора Покупателя.</t>
  </si>
  <si>
    <t>Поставщик осуществляет доставку Товара Покупателю (Грузополучателю) в место поставки товара. Расходы по перевозке, а также прочие расходы включены в цену Товара и возмещению не подлежат.</t>
  </si>
  <si>
    <t>Право собственности на Товар и риск случайной гибели или повреждения Товара переходит от Поставщика к Покупателю в момент передачи Товара Покупателю Поставщиком либо третьим лицом в месте его поставки. В случае, если поставка Товара, являющегося по своим характеристикам сложной вещью, производится по частям, право собственности на такой Товар, а также риск случайной гибели или повреждения Товара переходит от Поставщика к Покупателю в момент передачи последней из всех частей Товара Покупателю Поставщиком либо третьим лицом в месте поставки.</t>
  </si>
  <si>
    <t>Руководитель___________________________________Подпись</t>
  </si>
  <si>
    <t>МП</t>
  </si>
  <si>
    <t>5. Требования Покупателя к техническим условия Товара:</t>
  </si>
  <si>
    <t>Досрочное расторжение Договора возможно по взаимному письменному согласию Сторон, а также в иных случаях, предусмотренных действующим законодательством РФ.</t>
  </si>
  <si>
    <t>Комментарии</t>
  </si>
  <si>
    <t xml:space="preserve">Оборудование должно быть новым. Не допускается поставка выстовочных, а также оборудования, бывшего в использовании, собранного из восстановленных узлов и агрегатов.  
Гарантийный срок на Товар должен составлять не менее 12 месяца со дня поставки. </t>
  </si>
  <si>
    <t>№</t>
  </si>
  <si>
    <t>6.  Риск случайной гибели, переход права собственности на Товар:</t>
  </si>
  <si>
    <t>7. Расторжение Договора:</t>
  </si>
  <si>
    <t>_____________________ 2020 г.</t>
  </si>
  <si>
    <t>Парт-номер</t>
  </si>
  <si>
    <t>Цена за единицу, руб. без НДС с учетом доставки</t>
  </si>
  <si>
    <t>Кол-во</t>
  </si>
  <si>
    <t>Сумма, руб. без НДС с учетом доставки</t>
  </si>
  <si>
    <t>Требование заказчика</t>
  </si>
  <si>
    <t>Предложение поставщика</t>
  </si>
  <si>
    <t>В рамках настоящего предложения Поставщик предлагает Покупателю заключить договор поставки  на приобретение одной, нескольких или всех ниже перечисленных позиций:</t>
  </si>
  <si>
    <t xml:space="preserve">Условия оплаты, Согласие работать по факту поставки </t>
  </si>
  <si>
    <t>Срок поставки, кал.дни</t>
  </si>
  <si>
    <t>Максимально возможный срок поставки (кол-во календарных дней) в г. Москва</t>
  </si>
  <si>
    <t>Общество с ограниченной ответственностью "Авелар Солар Технолоджи"</t>
  </si>
  <si>
    <t>ИНН</t>
  </si>
  <si>
    <t xml:space="preserve">г.Москва, ул. Профсоюзная, д.65, к.1
В транспортных накладных в графе «особые отметки и заявления грузоотправителя» обязательно указывать «Груз для ООО «АСТ». </t>
  </si>
  <si>
    <t>Cisco 4461 VSEC Bundle</t>
  </si>
  <si>
    <t>ISR4461-VSEC/K9</t>
  </si>
  <si>
    <t>Cisco ISR 4000 Performance Licenses</t>
  </si>
  <si>
    <t>FL-4460-PERF-K9</t>
  </si>
  <si>
    <t>HPE MSA 2052 SAN Dual Controller SFF Storage</t>
  </si>
  <si>
    <t>Q1J03B</t>
  </si>
  <si>
    <t>HPE MSA 16Gb Short Wave Fibre Channel SFP+ 4-pack Transceiver</t>
  </si>
  <si>
    <t>C8R24B</t>
  </si>
  <si>
    <t>HPE MSA 800GB 12G SAS Mixed Use SFF (2.5in) 3yr Warranty Solid State Drive</t>
  </si>
  <si>
    <t>N9X96A</t>
  </si>
  <si>
    <t>HPE MSA 900GB 12G SAS 15K SFF (2.5in) Enterprise 3yr Warranty Hard Drive</t>
  </si>
  <si>
    <t>Q1H47A</t>
  </si>
  <si>
    <t>HPE MSA 1.8TB 12G SAS 10K SFF (2.5in) 512e Enterprise 3yr Warranty Hard Drive</t>
  </si>
  <si>
    <t>J9F49A</t>
  </si>
  <si>
    <t>HPE LC to LC Multi-mode OM3 2-Fiber 2.0m 1-Pack Fiber Optic Cable</t>
  </si>
  <si>
    <t>AJ835A</t>
  </si>
  <si>
    <t>Сервисный пакет HPE MSA 2052 Storage
Support</t>
  </si>
  <si>
    <t>H7J32A3 RC1</t>
  </si>
  <si>
    <t>HPE SN3000B 16Gb 24-port/24-port Active Fibre Channel Switch</t>
  </si>
  <si>
    <t>QW938B</t>
  </si>
  <si>
    <t>HPE B-series 16Gb SFP+ Short Wave Transceiver</t>
  </si>
  <si>
    <t>QK724A</t>
  </si>
  <si>
    <t>HPE Premier Flex LC/LC Multi-mode OM4 2 fiber 5m Cable</t>
  </si>
  <si>
    <t>QK734A</t>
  </si>
  <si>
    <t>HPE StoreFabric SN1100Q 16Gb Dual Port Fibre Channel Host Bus Adapter</t>
  </si>
  <si>
    <t>P9D94A</t>
  </si>
  <si>
    <t>HP StoreFabric SN1000Q 16GB 2-port PCIe Fibre Channel Host Bus Adapter</t>
  </si>
  <si>
    <t>QW972A</t>
  </si>
  <si>
    <t>HP 16GB (1x16GB) Dual Rank x4 DDR4-2133 CAS-15-15-15 Registered Memory Kit</t>
  </si>
  <si>
    <t>726719-B21</t>
  </si>
  <si>
    <t>Cisco Virtual Wireless Controller for up to 5 Cisco access points</t>
  </si>
  <si>
    <t>L-AIR-CTVM-5-K9</t>
  </si>
  <si>
    <t>25 Access Point Adder License for the Virtual Controller (e-Delivery)</t>
  </si>
  <si>
    <t>L-LIC-CTVM-25A</t>
  </si>
  <si>
    <t>HPE 500W Flex Slot Platinum Hot Plug Low Halogen Power Supply Kit</t>
  </si>
  <si>
    <t>865408-B21</t>
  </si>
  <si>
    <t>HP 460W CS Gold Ht Plg Pwr Supply Kit</t>
  </si>
  <si>
    <t>503296-B21</t>
  </si>
  <si>
    <t>HPE 900W AC 240VDC Power Input Module</t>
  </si>
  <si>
    <t>775595-B21</t>
  </si>
  <si>
    <t>HPE MSA 1.2TB 12G SAS 10K SFF(2.5in) Dual Port Enterprise 3yr Warranty Hard Drive</t>
  </si>
  <si>
    <t>J9F48A</t>
  </si>
  <si>
    <t>Cisco Aironet 1852i Access Point</t>
  </si>
  <si>
    <t>AIR-AP1852I-R-K9</t>
  </si>
  <si>
    <t>СТОЕЧНЫЙ АВТОМАТИЧЕСКИЙ ПЕРЕКЛЮЧАТЕЛЬ НАГРУЗКИ, 20 А/208 В, 16 A/230 В, ВХОД C20, ВЫХОДЫ (8) C13 (1) C19 AP7723</t>
  </si>
  <si>
    <t>Входит ли второй блок питания к комплект поставки? если нет, то добавить позицию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</si>
</sst>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60">
    <xf numFmtId="0" fontId="0" fillId="0" borderId="0" xfId="0"/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center" vertical="center" wrapText="1"/>
    </xf>
    <xf numFmtId="164" fontId="19" fillId="0" borderId="0" xfId="1" applyFont="1" applyFill="1" applyAlignment="1" applyProtection="1">
      <alignment vertical="center" wrapText="1"/>
    </xf>
    <xf numFmtId="0" fontId="14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/>
    <xf numFmtId="164" fontId="19" fillId="0" borderId="0" xfId="1" applyFont="1" applyFill="1" applyAlignment="1" applyProtection="1">
      <alignment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Protection="1"/>
    <xf numFmtId="0" fontId="22" fillId="0" borderId="0" xfId="0" applyFont="1" applyFill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1" applyFont="1" applyFill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2</xdr:col>
      <xdr:colOff>76200</xdr:colOff>
      <xdr:row>6</xdr:row>
      <xdr:rowOff>95250</xdr:rowOff>
    </xdr:to>
    <xdr:pic>
      <xdr:nvPicPr>
        <xdr:cNvPr id="2" name="Рисунок 1"/>
        <xdr:cNvPicPr/>
      </xdr:nvPicPr>
      <xdr:blipFill rotWithShape="1">
        <a:blip xmlns:r="http://schemas.openxmlformats.org/officeDocument/2006/relationships" r:embed="rId1"/>
        <a:srcRect l="36378" t="27220" r="35577" b="22186"/>
        <a:stretch/>
      </xdr:blipFill>
      <xdr:spPr bwMode="auto">
        <a:xfrm>
          <a:off x="171450" y="133350"/>
          <a:ext cx="1123950" cy="1104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Normal="100" zoomScaleSheetLayoutView="100" workbookViewId="0">
      <selection activeCell="B7" sqref="B7"/>
    </sheetView>
  </sheetViews>
  <sheetFormatPr defaultColWidth="9.140625" defaultRowHeight="15" x14ac:dyDescent="0.25"/>
  <cols>
    <col min="1" max="1" width="12.140625" style="17" customWidth="1"/>
    <col min="2" max="2" width="51.140625" style="24" customWidth="1"/>
    <col min="3" max="3" width="25.140625" style="24" customWidth="1"/>
    <col min="4" max="4" width="36.42578125" style="24" customWidth="1"/>
    <col min="5" max="5" width="11.140625" style="24" customWidth="1"/>
    <col min="6" max="6" width="7.5703125" style="17" customWidth="1"/>
    <col min="7" max="7" width="21.7109375" style="17" customWidth="1"/>
    <col min="8" max="9" width="15.140625" style="17" customWidth="1"/>
    <col min="10" max="10" width="27" style="17" customWidth="1"/>
    <col min="11" max="16384" width="9.140625" style="17"/>
  </cols>
  <sheetData>
    <row r="1" spans="1:14" s="5" customFormat="1" ht="23.25" customHeight="1" x14ac:dyDescent="0.25">
      <c r="A1" s="1" t="s">
        <v>3</v>
      </c>
      <c r="B1" s="1"/>
      <c r="C1" s="1" t="s">
        <v>43</v>
      </c>
      <c r="D1" s="1"/>
      <c r="E1" s="1"/>
      <c r="F1" s="2"/>
      <c r="G1" s="3"/>
      <c r="H1" s="2"/>
      <c r="I1" s="2"/>
      <c r="J1" s="2"/>
      <c r="K1" s="4"/>
      <c r="L1" s="4"/>
      <c r="M1" s="32"/>
      <c r="N1" s="32"/>
    </row>
    <row r="2" spans="1:14" s="5" customFormat="1" ht="23.25" customHeight="1" x14ac:dyDescent="0.25">
      <c r="A2" s="1" t="s">
        <v>4</v>
      </c>
      <c r="B2" s="1" t="s">
        <v>42</v>
      </c>
      <c r="C2" s="1"/>
      <c r="D2" s="1"/>
      <c r="E2" s="1"/>
      <c r="F2" s="1"/>
      <c r="G2" s="1"/>
      <c r="H2" s="6"/>
      <c r="I2" s="6"/>
      <c r="J2" s="6"/>
      <c r="K2" s="4"/>
      <c r="L2" s="4"/>
      <c r="M2" s="7"/>
      <c r="N2" s="7"/>
    </row>
    <row r="3" spans="1:14" s="5" customFormat="1" x14ac:dyDescent="0.25">
      <c r="A3" s="8"/>
      <c r="B3" s="6"/>
      <c r="C3" s="6"/>
      <c r="D3" s="6"/>
      <c r="E3" s="6"/>
      <c r="F3" s="9"/>
      <c r="G3" s="9"/>
      <c r="H3" s="9"/>
      <c r="I3" s="9"/>
      <c r="J3" s="9"/>
      <c r="K3" s="9"/>
      <c r="L3" s="9"/>
      <c r="M3" s="7"/>
      <c r="N3" s="7"/>
    </row>
    <row r="4" spans="1:14" s="5" customFormat="1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5" customFormat="1" ht="30.75" customHeight="1" x14ac:dyDescent="0.25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10"/>
      <c r="L5" s="10"/>
      <c r="M5" s="10"/>
      <c r="N5" s="10"/>
    </row>
    <row r="6" spans="1:14" ht="48.95" customHeight="1" x14ac:dyDescent="0.25">
      <c r="A6" s="11" t="s">
        <v>28</v>
      </c>
      <c r="B6" s="12" t="s">
        <v>36</v>
      </c>
      <c r="C6" s="13" t="s">
        <v>32</v>
      </c>
      <c r="D6" s="12" t="s">
        <v>37</v>
      </c>
      <c r="E6" s="13" t="s">
        <v>32</v>
      </c>
      <c r="F6" s="14" t="s">
        <v>34</v>
      </c>
      <c r="G6" s="14" t="s">
        <v>33</v>
      </c>
      <c r="H6" s="14" t="s">
        <v>35</v>
      </c>
      <c r="I6" s="26" t="s">
        <v>40</v>
      </c>
      <c r="J6" s="15" t="s">
        <v>26</v>
      </c>
      <c r="K6" s="16"/>
      <c r="L6" s="16"/>
      <c r="M6" s="16"/>
      <c r="N6" s="16"/>
    </row>
    <row r="7" spans="1:14" ht="60" x14ac:dyDescent="0.25">
      <c r="A7" s="18">
        <v>1</v>
      </c>
      <c r="B7" s="19" t="s">
        <v>45</v>
      </c>
      <c r="C7" s="19" t="s">
        <v>46</v>
      </c>
      <c r="D7" s="19"/>
      <c r="E7" s="28"/>
      <c r="F7" s="28">
        <v>1</v>
      </c>
      <c r="G7" s="20"/>
      <c r="H7" s="20">
        <f>F7*G7</f>
        <v>0</v>
      </c>
      <c r="I7" s="20"/>
      <c r="J7" s="29" t="s">
        <v>90</v>
      </c>
      <c r="K7" s="27"/>
      <c r="L7" s="16"/>
      <c r="M7" s="16"/>
      <c r="N7" s="16"/>
    </row>
    <row r="8" spans="1:14" x14ac:dyDescent="0.25">
      <c r="A8" s="18">
        <v>2</v>
      </c>
      <c r="B8" s="19" t="s">
        <v>47</v>
      </c>
      <c r="C8" s="19" t="s">
        <v>48</v>
      </c>
      <c r="D8" s="19"/>
      <c r="E8" s="28"/>
      <c r="F8" s="28">
        <v>1</v>
      </c>
      <c r="G8" s="20"/>
      <c r="H8" s="20">
        <f t="shared" ref="H8:H29" si="0">F8*G8</f>
        <v>0</v>
      </c>
      <c r="I8" s="20"/>
      <c r="J8" s="21"/>
      <c r="K8" s="16"/>
      <c r="L8" s="16"/>
      <c r="M8" s="16"/>
      <c r="N8" s="16"/>
    </row>
    <row r="9" spans="1:14" x14ac:dyDescent="0.25">
      <c r="A9" s="18">
        <v>5</v>
      </c>
      <c r="B9" s="19" t="s">
        <v>49</v>
      </c>
      <c r="C9" s="19" t="s">
        <v>50</v>
      </c>
      <c r="D9" s="19"/>
      <c r="E9" s="28"/>
      <c r="F9" s="28">
        <v>1</v>
      </c>
      <c r="G9" s="20"/>
      <c r="H9" s="20">
        <f t="shared" si="0"/>
        <v>0</v>
      </c>
      <c r="I9" s="20"/>
      <c r="J9" s="21"/>
      <c r="K9" s="16"/>
      <c r="L9" s="16"/>
      <c r="M9" s="16"/>
      <c r="N9" s="16"/>
    </row>
    <row r="10" spans="1:14" ht="30" x14ac:dyDescent="0.25">
      <c r="A10" s="18">
        <v>6</v>
      </c>
      <c r="B10" s="19" t="s">
        <v>51</v>
      </c>
      <c r="C10" s="19" t="s">
        <v>52</v>
      </c>
      <c r="D10" s="19"/>
      <c r="E10" s="28"/>
      <c r="F10" s="28">
        <v>1</v>
      </c>
      <c r="G10" s="20"/>
      <c r="H10" s="20">
        <f t="shared" si="0"/>
        <v>0</v>
      </c>
      <c r="I10" s="20"/>
      <c r="J10" s="21"/>
      <c r="K10" s="16"/>
      <c r="L10" s="16"/>
      <c r="M10" s="16"/>
      <c r="N10" s="16"/>
    </row>
    <row r="11" spans="1:14" ht="30" x14ac:dyDescent="0.25">
      <c r="A11" s="18">
        <v>7</v>
      </c>
      <c r="B11" s="19" t="s">
        <v>53</v>
      </c>
      <c r="C11" s="19" t="s">
        <v>54</v>
      </c>
      <c r="D11" s="19"/>
      <c r="E11" s="28"/>
      <c r="F11" s="28">
        <v>6</v>
      </c>
      <c r="G11" s="20"/>
      <c r="H11" s="20">
        <f t="shared" si="0"/>
        <v>0</v>
      </c>
      <c r="I11" s="20"/>
      <c r="J11" s="21"/>
      <c r="K11" s="16"/>
      <c r="L11" s="16"/>
      <c r="M11" s="16"/>
      <c r="N11" s="16"/>
    </row>
    <row r="12" spans="1:14" ht="30" x14ac:dyDescent="0.25">
      <c r="A12" s="18">
        <v>8</v>
      </c>
      <c r="B12" s="19" t="s">
        <v>55</v>
      </c>
      <c r="C12" s="19" t="s">
        <v>56</v>
      </c>
      <c r="D12" s="19"/>
      <c r="E12" s="28"/>
      <c r="F12" s="28">
        <v>11</v>
      </c>
      <c r="G12" s="20"/>
      <c r="H12" s="20">
        <f t="shared" si="0"/>
        <v>0</v>
      </c>
      <c r="I12" s="20"/>
      <c r="J12" s="21"/>
      <c r="K12" s="16"/>
      <c r="L12" s="16"/>
      <c r="M12" s="16"/>
      <c r="N12" s="16"/>
    </row>
    <row r="13" spans="1:14" ht="30" x14ac:dyDescent="0.25">
      <c r="A13" s="18">
        <v>9</v>
      </c>
      <c r="B13" s="19" t="s">
        <v>57</v>
      </c>
      <c r="C13" s="19" t="s">
        <v>58</v>
      </c>
      <c r="D13" s="19"/>
      <c r="E13" s="28"/>
      <c r="F13" s="28">
        <v>12</v>
      </c>
      <c r="G13" s="20"/>
      <c r="H13" s="20">
        <f t="shared" si="0"/>
        <v>0</v>
      </c>
      <c r="I13" s="20"/>
      <c r="J13" s="21"/>
      <c r="K13" s="16"/>
      <c r="L13" s="16"/>
      <c r="M13" s="16"/>
      <c r="N13" s="16"/>
    </row>
    <row r="14" spans="1:14" ht="30" x14ac:dyDescent="0.25">
      <c r="A14" s="18">
        <v>10</v>
      </c>
      <c r="B14" s="19" t="s">
        <v>59</v>
      </c>
      <c r="C14" s="19" t="s">
        <v>60</v>
      </c>
      <c r="D14" s="19"/>
      <c r="E14" s="28"/>
      <c r="F14" s="28">
        <v>16</v>
      </c>
      <c r="G14" s="20"/>
      <c r="H14" s="20">
        <f t="shared" si="0"/>
        <v>0</v>
      </c>
      <c r="I14" s="20"/>
      <c r="J14" s="21"/>
      <c r="K14" s="16"/>
      <c r="L14" s="16"/>
      <c r="M14" s="16"/>
      <c r="N14" s="16"/>
    </row>
    <row r="15" spans="1:14" ht="30" x14ac:dyDescent="0.25">
      <c r="A15" s="18">
        <v>11</v>
      </c>
      <c r="B15" s="19" t="s">
        <v>61</v>
      </c>
      <c r="C15" s="19" t="s">
        <v>62</v>
      </c>
      <c r="D15" s="19"/>
      <c r="E15" s="28"/>
      <c r="F15" s="28">
        <v>1</v>
      </c>
      <c r="G15" s="20"/>
      <c r="H15" s="20">
        <f t="shared" si="0"/>
        <v>0</v>
      </c>
      <c r="I15" s="20"/>
      <c r="J15" s="21"/>
      <c r="K15" s="16"/>
      <c r="L15" s="16"/>
      <c r="M15" s="16"/>
      <c r="N15" s="16"/>
    </row>
    <row r="16" spans="1:14" ht="30" x14ac:dyDescent="0.25">
      <c r="A16" s="18">
        <v>12</v>
      </c>
      <c r="B16" s="19" t="s">
        <v>63</v>
      </c>
      <c r="C16" s="19" t="s">
        <v>64</v>
      </c>
      <c r="D16" s="19"/>
      <c r="E16" s="28"/>
      <c r="F16" s="28">
        <v>2</v>
      </c>
      <c r="G16" s="20"/>
      <c r="H16" s="20">
        <f t="shared" si="0"/>
        <v>0</v>
      </c>
      <c r="I16" s="20"/>
      <c r="J16" s="21"/>
      <c r="K16" s="16"/>
      <c r="L16" s="16"/>
      <c r="M16" s="16"/>
      <c r="N16" s="16"/>
    </row>
    <row r="17" spans="1:14" x14ac:dyDescent="0.25">
      <c r="A17" s="18">
        <v>13</v>
      </c>
      <c r="B17" s="19" t="s">
        <v>65</v>
      </c>
      <c r="C17" s="19" t="s">
        <v>66</v>
      </c>
      <c r="D17" s="19"/>
      <c r="E17" s="28"/>
      <c r="F17" s="28">
        <v>18</v>
      </c>
      <c r="G17" s="20"/>
      <c r="H17" s="20">
        <f t="shared" si="0"/>
        <v>0</v>
      </c>
      <c r="I17" s="20"/>
      <c r="J17" s="21"/>
      <c r="K17" s="16"/>
      <c r="L17" s="16"/>
      <c r="M17" s="16"/>
      <c r="N17" s="16"/>
    </row>
    <row r="18" spans="1:14" ht="30" x14ac:dyDescent="0.25">
      <c r="A18" s="18">
        <v>14</v>
      </c>
      <c r="B18" s="19" t="s">
        <v>67</v>
      </c>
      <c r="C18" s="19" t="s">
        <v>68</v>
      </c>
      <c r="D18" s="19"/>
      <c r="E18" s="28"/>
      <c r="F18" s="28">
        <v>4</v>
      </c>
      <c r="G18" s="20"/>
      <c r="H18" s="20">
        <f t="shared" si="0"/>
        <v>0</v>
      </c>
      <c r="I18" s="20"/>
      <c r="J18" s="21"/>
      <c r="K18" s="16"/>
      <c r="L18" s="16"/>
      <c r="M18" s="16"/>
      <c r="N18" s="16"/>
    </row>
    <row r="19" spans="1:14" ht="30" x14ac:dyDescent="0.25">
      <c r="A19" s="18">
        <v>15</v>
      </c>
      <c r="B19" s="19" t="s">
        <v>69</v>
      </c>
      <c r="C19" s="19" t="s">
        <v>70</v>
      </c>
      <c r="D19" s="19"/>
      <c r="E19" s="28"/>
      <c r="F19" s="28">
        <v>2</v>
      </c>
      <c r="G19" s="20"/>
      <c r="H19" s="20">
        <f t="shared" si="0"/>
        <v>0</v>
      </c>
      <c r="I19" s="20"/>
      <c r="J19" s="21"/>
      <c r="K19" s="16"/>
      <c r="L19" s="16"/>
      <c r="M19" s="16"/>
      <c r="N19" s="16"/>
    </row>
    <row r="20" spans="1:14" ht="30" x14ac:dyDescent="0.25">
      <c r="A20" s="18">
        <v>16</v>
      </c>
      <c r="B20" s="19" t="s">
        <v>71</v>
      </c>
      <c r="C20" s="19" t="s">
        <v>72</v>
      </c>
      <c r="D20" s="19"/>
      <c r="E20" s="28"/>
      <c r="F20" s="28">
        <v>3</v>
      </c>
      <c r="G20" s="20"/>
      <c r="H20" s="20">
        <f t="shared" si="0"/>
        <v>0</v>
      </c>
      <c r="I20" s="20"/>
      <c r="J20" s="21"/>
      <c r="K20" s="16"/>
      <c r="L20" s="16"/>
      <c r="M20" s="16"/>
      <c r="N20" s="16"/>
    </row>
    <row r="21" spans="1:14" ht="30" x14ac:dyDescent="0.25">
      <c r="A21" s="18">
        <v>17</v>
      </c>
      <c r="B21" s="19" t="s">
        <v>73</v>
      </c>
      <c r="C21" s="19" t="s">
        <v>74</v>
      </c>
      <c r="D21" s="19"/>
      <c r="E21" s="28"/>
      <c r="F21" s="28">
        <v>16</v>
      </c>
      <c r="G21" s="20"/>
      <c r="H21" s="20">
        <f t="shared" si="0"/>
        <v>0</v>
      </c>
      <c r="I21" s="20"/>
      <c r="J21" s="21"/>
      <c r="K21" s="16"/>
      <c r="L21" s="16"/>
      <c r="M21" s="16"/>
      <c r="N21" s="16"/>
    </row>
    <row r="22" spans="1:14" ht="30" x14ac:dyDescent="0.25">
      <c r="A22" s="18">
        <v>18</v>
      </c>
      <c r="B22" s="19" t="s">
        <v>75</v>
      </c>
      <c r="C22" s="19" t="s">
        <v>76</v>
      </c>
      <c r="D22" s="19"/>
      <c r="E22" s="28"/>
      <c r="F22" s="28">
        <v>1</v>
      </c>
      <c r="G22" s="20"/>
      <c r="H22" s="20">
        <f t="shared" si="0"/>
        <v>0</v>
      </c>
      <c r="I22" s="20"/>
      <c r="J22" s="21"/>
      <c r="K22" s="16"/>
      <c r="L22" s="16"/>
      <c r="M22" s="16"/>
      <c r="N22" s="16"/>
    </row>
    <row r="23" spans="1:14" ht="30" x14ac:dyDescent="0.25">
      <c r="A23" s="18">
        <v>19</v>
      </c>
      <c r="B23" s="19" t="s">
        <v>77</v>
      </c>
      <c r="C23" s="19" t="s">
        <v>78</v>
      </c>
      <c r="D23" s="19"/>
      <c r="E23" s="28"/>
      <c r="F23" s="28">
        <v>1</v>
      </c>
      <c r="G23" s="20"/>
      <c r="H23" s="20">
        <f t="shared" si="0"/>
        <v>0</v>
      </c>
      <c r="I23" s="20"/>
      <c r="J23" s="21"/>
      <c r="K23" s="16"/>
      <c r="L23" s="16"/>
      <c r="M23" s="16"/>
      <c r="N23" s="16"/>
    </row>
    <row r="24" spans="1:14" ht="30" x14ac:dyDescent="0.25">
      <c r="A24" s="18">
        <v>20</v>
      </c>
      <c r="B24" s="19" t="s">
        <v>79</v>
      </c>
      <c r="C24" s="19" t="s">
        <v>80</v>
      </c>
      <c r="D24" s="19"/>
      <c r="E24" s="28"/>
      <c r="F24" s="28">
        <v>2</v>
      </c>
      <c r="G24" s="20"/>
      <c r="H24" s="20">
        <f t="shared" si="0"/>
        <v>0</v>
      </c>
      <c r="I24" s="20"/>
      <c r="J24" s="21"/>
      <c r="K24" s="16"/>
      <c r="L24" s="16"/>
      <c r="M24" s="16"/>
      <c r="N24" s="16"/>
    </row>
    <row r="25" spans="1:14" x14ac:dyDescent="0.25">
      <c r="A25" s="18">
        <v>21</v>
      </c>
      <c r="B25" s="19" t="s">
        <v>81</v>
      </c>
      <c r="C25" s="19" t="s">
        <v>82</v>
      </c>
      <c r="D25" s="19"/>
      <c r="E25" s="28"/>
      <c r="F25" s="28">
        <v>2</v>
      </c>
      <c r="G25" s="20"/>
      <c r="H25" s="20">
        <f t="shared" si="0"/>
        <v>0</v>
      </c>
      <c r="I25" s="20"/>
      <c r="J25" s="21"/>
      <c r="K25" s="16"/>
      <c r="L25" s="16"/>
      <c r="M25" s="16"/>
      <c r="N25" s="16"/>
    </row>
    <row r="26" spans="1:14" x14ac:dyDescent="0.25">
      <c r="A26" s="18">
        <v>22</v>
      </c>
      <c r="B26" s="19" t="s">
        <v>83</v>
      </c>
      <c r="C26" s="19" t="s">
        <v>84</v>
      </c>
      <c r="D26" s="19"/>
      <c r="E26" s="28"/>
      <c r="F26" s="28">
        <v>2</v>
      </c>
      <c r="G26" s="20"/>
      <c r="H26" s="20">
        <f t="shared" si="0"/>
        <v>0</v>
      </c>
      <c r="I26" s="20"/>
      <c r="J26" s="21"/>
      <c r="K26" s="16"/>
      <c r="L26" s="16"/>
      <c r="M26" s="16"/>
      <c r="N26" s="16"/>
    </row>
    <row r="27" spans="1:14" ht="30" x14ac:dyDescent="0.25">
      <c r="A27" s="18">
        <v>23</v>
      </c>
      <c r="B27" s="19" t="s">
        <v>85</v>
      </c>
      <c r="C27" s="19" t="s">
        <v>86</v>
      </c>
      <c r="D27" s="19"/>
      <c r="E27" s="28"/>
      <c r="F27" s="28">
        <v>5</v>
      </c>
      <c r="G27" s="20"/>
      <c r="H27" s="20">
        <f t="shared" si="0"/>
        <v>0</v>
      </c>
      <c r="I27" s="20"/>
      <c r="J27" s="21"/>
      <c r="K27" s="16"/>
      <c r="L27" s="16"/>
      <c r="M27" s="16"/>
      <c r="N27" s="16"/>
    </row>
    <row r="28" spans="1:14" x14ac:dyDescent="0.25">
      <c r="A28" s="18">
        <v>24</v>
      </c>
      <c r="B28" s="19" t="s">
        <v>87</v>
      </c>
      <c r="C28" s="19" t="s">
        <v>88</v>
      </c>
      <c r="D28" s="19"/>
      <c r="E28" s="28"/>
      <c r="F28" s="28">
        <v>2</v>
      </c>
      <c r="G28" s="20"/>
      <c r="H28" s="20">
        <f t="shared" si="0"/>
        <v>0</v>
      </c>
      <c r="I28" s="20"/>
      <c r="J28" s="21"/>
      <c r="K28" s="16"/>
      <c r="L28" s="16"/>
      <c r="M28" s="16"/>
      <c r="N28" s="16"/>
    </row>
    <row r="29" spans="1:14" ht="45" x14ac:dyDescent="0.25">
      <c r="A29" s="18">
        <v>25</v>
      </c>
      <c r="B29" s="19" t="s">
        <v>89</v>
      </c>
      <c r="C29" s="19"/>
      <c r="D29" s="19"/>
      <c r="E29" s="28"/>
      <c r="F29" s="28">
        <v>2</v>
      </c>
      <c r="G29" s="20"/>
      <c r="H29" s="20">
        <f t="shared" si="0"/>
        <v>0</v>
      </c>
      <c r="I29" s="20"/>
      <c r="J29" s="21"/>
      <c r="K29" s="16"/>
      <c r="L29" s="16"/>
      <c r="M29" s="16"/>
      <c r="N29" s="16"/>
    </row>
    <row r="30" spans="1:14" ht="15.75" customHeight="1" x14ac:dyDescent="0.25">
      <c r="A30" s="35" t="s">
        <v>0</v>
      </c>
      <c r="B30" s="36"/>
      <c r="C30" s="36"/>
      <c r="D30" s="36"/>
      <c r="E30" s="36"/>
      <c r="F30" s="36"/>
      <c r="G30" s="37"/>
      <c r="H30" s="20">
        <f>SUM(H7:H29)</f>
        <v>0</v>
      </c>
      <c r="I30" s="20"/>
      <c r="J30" s="18"/>
      <c r="K30" s="16"/>
      <c r="L30" s="16"/>
      <c r="M30" s="16"/>
      <c r="N30" s="16"/>
    </row>
    <row r="31" spans="1:14" ht="15.75" customHeight="1" x14ac:dyDescent="0.25">
      <c r="A31" s="35" t="s">
        <v>1</v>
      </c>
      <c r="B31" s="36"/>
      <c r="C31" s="36"/>
      <c r="D31" s="36"/>
      <c r="E31" s="36"/>
      <c r="F31" s="36"/>
      <c r="G31" s="37"/>
      <c r="H31" s="20">
        <f>H30*0.2</f>
        <v>0</v>
      </c>
      <c r="I31" s="20"/>
      <c r="J31" s="18"/>
      <c r="K31" s="16"/>
      <c r="L31" s="16"/>
      <c r="M31" s="16"/>
      <c r="N31" s="16"/>
    </row>
    <row r="32" spans="1:14" ht="15.75" customHeight="1" x14ac:dyDescent="0.25">
      <c r="A32" s="35" t="s">
        <v>2</v>
      </c>
      <c r="B32" s="36"/>
      <c r="C32" s="36"/>
      <c r="D32" s="36"/>
      <c r="E32" s="36"/>
      <c r="F32" s="36"/>
      <c r="G32" s="37"/>
      <c r="H32" s="20">
        <f>H30+H31</f>
        <v>0</v>
      </c>
      <c r="I32" s="20"/>
      <c r="J32" s="18"/>
      <c r="K32" s="16"/>
      <c r="L32" s="16"/>
      <c r="M32" s="16"/>
      <c r="N32" s="16"/>
    </row>
    <row r="33" spans="1:19" ht="28.5" customHeight="1" x14ac:dyDescent="0.25">
      <c r="A33" s="44" t="s">
        <v>39</v>
      </c>
      <c r="B33" s="45"/>
      <c r="C33" s="45"/>
      <c r="D33" s="45"/>
      <c r="E33" s="45"/>
      <c r="F33" s="45"/>
      <c r="G33" s="38"/>
      <c r="H33" s="39"/>
      <c r="I33" s="39"/>
      <c r="J33" s="40"/>
      <c r="K33" s="16"/>
      <c r="L33" s="16"/>
      <c r="M33" s="16"/>
      <c r="N33" s="16"/>
    </row>
    <row r="34" spans="1:19" ht="29.25" customHeight="1" x14ac:dyDescent="0.25">
      <c r="A34" s="46" t="s">
        <v>41</v>
      </c>
      <c r="B34" s="45"/>
      <c r="C34" s="45"/>
      <c r="D34" s="45"/>
      <c r="E34" s="45"/>
      <c r="F34" s="45"/>
      <c r="G34" s="41"/>
      <c r="H34" s="42"/>
      <c r="I34" s="42"/>
      <c r="J34" s="43"/>
      <c r="K34" s="16"/>
      <c r="L34" s="16"/>
      <c r="M34" s="16"/>
      <c r="N34" s="16"/>
    </row>
    <row r="36" spans="1:19" ht="15" customHeight="1" x14ac:dyDescent="0.25">
      <c r="A36" s="34" t="s">
        <v>14</v>
      </c>
      <c r="B36" s="34"/>
      <c r="C36" s="34"/>
      <c r="D36" s="34"/>
      <c r="E36" s="34"/>
      <c r="F36" s="34"/>
      <c r="G36" s="22"/>
    </row>
    <row r="37" spans="1:19" s="23" customFormat="1" ht="20.100000000000001" customHeight="1" x14ac:dyDescent="0.25">
      <c r="A37" s="30" t="s">
        <v>6</v>
      </c>
      <c r="B37" s="30"/>
      <c r="C37" s="30"/>
      <c r="D37" s="47" t="s">
        <v>7</v>
      </c>
      <c r="E37" s="48"/>
      <c r="F37" s="48"/>
      <c r="G37" s="48"/>
      <c r="H37" s="48"/>
      <c r="I37" s="48"/>
      <c r="J37" s="49"/>
    </row>
    <row r="38" spans="1:19" s="23" customFormat="1" ht="29.45" customHeight="1" x14ac:dyDescent="0.25">
      <c r="A38" s="30" t="s">
        <v>8</v>
      </c>
      <c r="B38" s="30"/>
      <c r="C38" s="30"/>
      <c r="D38" s="47" t="s">
        <v>9</v>
      </c>
      <c r="E38" s="48"/>
      <c r="F38" s="48"/>
      <c r="G38" s="48"/>
      <c r="H38" s="48"/>
      <c r="I38" s="48"/>
      <c r="J38" s="49"/>
    </row>
    <row r="39" spans="1:19" s="23" customFormat="1" ht="63.95" customHeight="1" x14ac:dyDescent="0.25">
      <c r="A39" s="30" t="s">
        <v>10</v>
      </c>
      <c r="B39" s="30"/>
      <c r="C39" s="30"/>
      <c r="D39" s="50" t="s">
        <v>11</v>
      </c>
      <c r="E39" s="51"/>
      <c r="F39" s="51"/>
      <c r="G39" s="51"/>
      <c r="H39" s="51"/>
      <c r="I39" s="51"/>
      <c r="J39" s="52"/>
    </row>
    <row r="40" spans="1:19" s="23" customFormat="1" ht="20.100000000000001" customHeight="1" x14ac:dyDescent="0.25">
      <c r="A40" s="30" t="s">
        <v>12</v>
      </c>
      <c r="B40" s="30"/>
      <c r="C40" s="30"/>
      <c r="D40" s="47" t="s">
        <v>13</v>
      </c>
      <c r="E40" s="48"/>
      <c r="F40" s="48"/>
      <c r="G40" s="48"/>
      <c r="H40" s="48"/>
      <c r="I40" s="48"/>
      <c r="J40" s="49"/>
    </row>
    <row r="41" spans="1:19" s="23" customFormat="1" ht="20.100000000000001" customHeight="1" x14ac:dyDescent="0.25">
      <c r="A41" s="59" t="s">
        <v>15</v>
      </c>
      <c r="B41" s="59"/>
      <c r="C41" s="59"/>
      <c r="D41" s="47"/>
      <c r="E41" s="48"/>
      <c r="F41" s="48"/>
      <c r="G41" s="48"/>
      <c r="H41" s="48"/>
      <c r="I41" s="48"/>
      <c r="J41" s="49"/>
    </row>
    <row r="42" spans="1:19" s="23" customFormat="1" ht="58.5" customHeight="1" x14ac:dyDescent="0.25">
      <c r="A42" s="30" t="s">
        <v>16</v>
      </c>
      <c r="B42" s="30"/>
      <c r="C42" s="30"/>
      <c r="D42" s="53" t="s">
        <v>44</v>
      </c>
      <c r="E42" s="54"/>
      <c r="F42" s="54"/>
      <c r="G42" s="54"/>
      <c r="H42" s="54"/>
      <c r="I42" s="54"/>
      <c r="J42" s="55"/>
      <c r="K42" s="31"/>
      <c r="L42" s="31"/>
      <c r="M42" s="31"/>
      <c r="N42" s="31"/>
      <c r="O42" s="31"/>
      <c r="P42" s="31"/>
      <c r="Q42" s="31"/>
      <c r="R42" s="31"/>
      <c r="S42" s="31"/>
    </row>
    <row r="43" spans="1:19" s="23" customFormat="1" ht="20.100000000000001" customHeight="1" x14ac:dyDescent="0.25">
      <c r="A43" s="30" t="s">
        <v>17</v>
      </c>
      <c r="B43" s="30"/>
      <c r="C43" s="30"/>
      <c r="D43" s="47" t="s">
        <v>19</v>
      </c>
      <c r="E43" s="48"/>
      <c r="F43" s="48"/>
      <c r="G43" s="48"/>
      <c r="H43" s="48"/>
      <c r="I43" s="48"/>
      <c r="J43" s="49"/>
      <c r="K43" s="31"/>
      <c r="L43" s="31"/>
      <c r="M43" s="31"/>
      <c r="N43" s="31"/>
      <c r="O43" s="31"/>
      <c r="P43" s="31"/>
      <c r="Q43" s="31"/>
      <c r="R43" s="31"/>
      <c r="S43" s="31"/>
    </row>
    <row r="44" spans="1:19" s="23" customFormat="1" ht="26.45" customHeight="1" x14ac:dyDescent="0.25">
      <c r="A44" s="30" t="s">
        <v>18</v>
      </c>
      <c r="B44" s="30"/>
      <c r="C44" s="30"/>
      <c r="D44" s="47" t="s">
        <v>20</v>
      </c>
      <c r="E44" s="48"/>
      <c r="F44" s="48"/>
      <c r="G44" s="48"/>
      <c r="H44" s="48"/>
      <c r="I44" s="48"/>
      <c r="J44" s="49"/>
      <c r="K44" s="31"/>
      <c r="L44" s="31"/>
      <c r="M44" s="31"/>
      <c r="N44" s="31"/>
      <c r="O44" s="31"/>
      <c r="P44" s="31"/>
      <c r="Q44" s="31"/>
      <c r="R44" s="31"/>
      <c r="S44" s="31"/>
    </row>
    <row r="45" spans="1:19" s="23" customFormat="1" ht="26.45" customHeight="1" x14ac:dyDescent="0.25">
      <c r="A45" s="30" t="s">
        <v>24</v>
      </c>
      <c r="B45" s="30"/>
      <c r="C45" s="30"/>
      <c r="D45" s="50" t="s">
        <v>27</v>
      </c>
      <c r="E45" s="51"/>
      <c r="F45" s="51"/>
      <c r="G45" s="51"/>
      <c r="H45" s="51"/>
      <c r="I45" s="51"/>
      <c r="J45" s="52"/>
      <c r="K45" s="31"/>
      <c r="L45" s="31"/>
      <c r="M45" s="31"/>
      <c r="N45" s="31"/>
      <c r="O45" s="31"/>
      <c r="P45" s="31"/>
      <c r="Q45" s="31"/>
      <c r="R45" s="31"/>
      <c r="S45" s="31"/>
    </row>
    <row r="46" spans="1:19" s="23" customFormat="1" ht="76.5" customHeight="1" x14ac:dyDescent="0.25">
      <c r="A46" s="30" t="s">
        <v>29</v>
      </c>
      <c r="B46" s="30"/>
      <c r="C46" s="30"/>
      <c r="D46" s="47" t="s">
        <v>21</v>
      </c>
      <c r="E46" s="48"/>
      <c r="F46" s="48"/>
      <c r="G46" s="48"/>
      <c r="H46" s="48"/>
      <c r="I46" s="48"/>
      <c r="J46" s="49"/>
      <c r="K46" s="31"/>
      <c r="L46" s="31"/>
      <c r="M46" s="31"/>
      <c r="N46" s="31"/>
      <c r="O46" s="31"/>
      <c r="P46" s="31"/>
      <c r="Q46" s="31"/>
      <c r="R46" s="31"/>
      <c r="S46" s="31"/>
    </row>
    <row r="47" spans="1:19" s="23" customFormat="1" ht="31.5" customHeight="1" x14ac:dyDescent="0.25">
      <c r="A47" s="30" t="s">
        <v>30</v>
      </c>
      <c r="B47" s="30"/>
      <c r="C47" s="30"/>
      <c r="D47" s="56" t="s">
        <v>25</v>
      </c>
      <c r="E47" s="57"/>
      <c r="F47" s="57"/>
      <c r="G47" s="57"/>
      <c r="H47" s="57"/>
      <c r="I47" s="57"/>
      <c r="J47" s="58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41.25" customHeight="1" x14ac:dyDescent="0.25">
      <c r="F48" s="17" t="s">
        <v>22</v>
      </c>
      <c r="K48" s="31"/>
      <c r="L48" s="31"/>
      <c r="M48" s="31"/>
      <c r="N48" s="31"/>
      <c r="O48" s="31"/>
      <c r="P48" s="31"/>
      <c r="Q48" s="31"/>
      <c r="R48" s="31"/>
      <c r="S48" s="31"/>
    </row>
    <row r="49" spans="6:19" ht="15" customHeight="1" x14ac:dyDescent="0.25">
      <c r="F49" s="25" t="s">
        <v>23</v>
      </c>
      <c r="K49" s="31"/>
      <c r="L49" s="31"/>
      <c r="M49" s="31"/>
      <c r="N49" s="31"/>
      <c r="O49" s="31"/>
      <c r="P49" s="31"/>
      <c r="Q49" s="31"/>
      <c r="R49" s="31"/>
      <c r="S49" s="31"/>
    </row>
    <row r="50" spans="6:19" ht="12.75" customHeight="1" x14ac:dyDescent="0.25">
      <c r="G50" s="17" t="s">
        <v>31</v>
      </c>
      <c r="K50" s="31"/>
      <c r="L50" s="31"/>
      <c r="M50" s="31"/>
      <c r="N50" s="31"/>
      <c r="O50" s="31"/>
      <c r="P50" s="31"/>
      <c r="Q50" s="31"/>
      <c r="R50" s="31"/>
      <c r="S50" s="31"/>
    </row>
  </sheetData>
  <mergeCells count="51">
    <mergeCell ref="A47:C47"/>
    <mergeCell ref="D37:J37"/>
    <mergeCell ref="D38:J38"/>
    <mergeCell ref="D39:J39"/>
    <mergeCell ref="D40:J40"/>
    <mergeCell ref="D42:J42"/>
    <mergeCell ref="D43:J43"/>
    <mergeCell ref="D44:J44"/>
    <mergeCell ref="D45:J45"/>
    <mergeCell ref="D46:J46"/>
    <mergeCell ref="D47:J47"/>
    <mergeCell ref="D41:J41"/>
    <mergeCell ref="A41:C41"/>
    <mergeCell ref="A42:C42"/>
    <mergeCell ref="A43:C43"/>
    <mergeCell ref="A44:C44"/>
    <mergeCell ref="M1:N1"/>
    <mergeCell ref="A4:N4"/>
    <mergeCell ref="A5:J5"/>
    <mergeCell ref="A36:F36"/>
    <mergeCell ref="A30:G30"/>
    <mergeCell ref="A31:G31"/>
    <mergeCell ref="A32:G32"/>
    <mergeCell ref="G33:J33"/>
    <mergeCell ref="G34:J34"/>
    <mergeCell ref="A33:F33"/>
    <mergeCell ref="A34:F34"/>
    <mergeCell ref="K49:P49"/>
    <mergeCell ref="Q49:S49"/>
    <mergeCell ref="K50:P50"/>
    <mergeCell ref="Q50:S50"/>
    <mergeCell ref="K47:P47"/>
    <mergeCell ref="Q47:S47"/>
    <mergeCell ref="K48:P48"/>
    <mergeCell ref="Q48:S48"/>
    <mergeCell ref="K46:P46"/>
    <mergeCell ref="Q46:S46"/>
    <mergeCell ref="Q42:S42"/>
    <mergeCell ref="K43:P43"/>
    <mergeCell ref="Q43:S43"/>
    <mergeCell ref="K42:P42"/>
    <mergeCell ref="K44:P44"/>
    <mergeCell ref="Q44:S44"/>
    <mergeCell ref="K45:P45"/>
    <mergeCell ref="Q45:S45"/>
    <mergeCell ref="A46:C46"/>
    <mergeCell ref="A37:C37"/>
    <mergeCell ref="A38:C38"/>
    <mergeCell ref="A39:C39"/>
    <mergeCell ref="A40:C40"/>
    <mergeCell ref="A45:C4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комплект</vt:lpstr>
      <vt:lpstr>Лист2</vt:lpstr>
      <vt:lpstr>комплект!Область_печати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2020-09-23T13:06:25Z</dcterms:modified>
</cp:coreProperties>
</file>