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ИТОГ" sheetId="1" r:id="rId1"/>
  </sheets>
  <calcPr calcId="145621"/>
</workbook>
</file>

<file path=xl/calcChain.xml><?xml version="1.0" encoding="utf-8"?>
<calcChain xmlns="http://schemas.openxmlformats.org/spreadsheetml/2006/main">
  <c r="F57" i="1" l="1"/>
  <c r="F23" i="1"/>
  <c r="F56" i="1"/>
  <c r="F55" i="1"/>
  <c r="F47" i="1"/>
  <c r="F35" i="1"/>
  <c r="F34" i="1"/>
  <c r="F29" i="1"/>
  <c r="F22" i="1" l="1"/>
  <c r="F21" i="1" l="1"/>
  <c r="F19" i="1"/>
  <c r="F20" i="1"/>
  <c r="F18" i="1" l="1"/>
  <c r="F26" i="1" l="1"/>
  <c r="F27" i="1"/>
  <c r="F28" i="1"/>
  <c r="F30" i="1"/>
  <c r="F31" i="1"/>
  <c r="F32" i="1"/>
  <c r="F33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25" i="1"/>
  <c r="F17" i="1" l="1"/>
  <c r="F16" i="1"/>
  <c r="F15" i="1"/>
  <c r="F7" i="1"/>
  <c r="F8" i="1"/>
  <c r="F9" i="1"/>
  <c r="F10" i="1"/>
  <c r="F11" i="1"/>
  <c r="F12" i="1"/>
  <c r="F13" i="1"/>
  <c r="F14" i="1"/>
  <c r="F6" i="1"/>
  <c r="F58" i="1" l="1"/>
  <c r="F59" i="1" s="1"/>
</calcChain>
</file>

<file path=xl/sharedStrings.xml><?xml version="1.0" encoding="utf-8"?>
<sst xmlns="http://schemas.openxmlformats.org/spreadsheetml/2006/main" count="110" uniqueCount="76">
  <si>
    <t>Ед.измерения</t>
  </si>
  <si>
    <t>Наименование работ, услуг</t>
  </si>
  <si>
    <t>Услуги по комплексной уборке помещений и территорий</t>
  </si>
  <si>
    <t>месяц</t>
  </si>
  <si>
    <t>Вывоз ТБО с учетом погрузки</t>
  </si>
  <si>
    <t>1 грузовая машина, 3-5 куб.м.</t>
  </si>
  <si>
    <t>Погрузо-разгрузочные работы</t>
  </si>
  <si>
    <t>1 чел/час.</t>
  </si>
  <si>
    <t>1 кв.м.</t>
  </si>
  <si>
    <t>1 кг/1кв.м.</t>
  </si>
  <si>
    <t>Глубокая размывка полов</t>
  </si>
  <si>
    <t>Помывка потолков</t>
  </si>
  <si>
    <t>1 шт. (площадью от 0,3 кв.м. до 1 кв.м.)</t>
  </si>
  <si>
    <t>1 человека/день</t>
  </si>
  <si>
    <t>Вывоз снега с погрузкой</t>
  </si>
  <si>
    <t>1 машино-час</t>
  </si>
  <si>
    <t>Аренда ворсовых грязезащитных ковров (ковровые покрытия)</t>
  </si>
  <si>
    <t>Услуги альпиниста</t>
  </si>
  <si>
    <t>Услуги трактора</t>
  </si>
  <si>
    <t>Итого, руб.без НДС.</t>
  </si>
  <si>
    <t xml:space="preserve"> ул.Свердлова, д.5</t>
  </si>
  <si>
    <t xml:space="preserve"> ул.Свердлова, д.7</t>
  </si>
  <si>
    <t xml:space="preserve">ул. Чаплыгина д.57, этажи 1, 2, 3, 6, 7  </t>
  </si>
  <si>
    <t>ул.Шевченко, д.29А</t>
  </si>
  <si>
    <t>ул.Холодильная, д.18/2</t>
  </si>
  <si>
    <t>Фрунзе, д.2</t>
  </si>
  <si>
    <t xml:space="preserve"> пр. Маркса д.5</t>
  </si>
  <si>
    <t>Дополнительный уборщик территории по заявке (выходные, праздничные, рабочие дни)</t>
  </si>
  <si>
    <t>1 грузовая машина (5-6  куб.м.)</t>
  </si>
  <si>
    <t>Итого, руб.с НДС</t>
  </si>
  <si>
    <t>Сброс снега с крыши</t>
  </si>
  <si>
    <t>Скол сосулек</t>
  </si>
  <si>
    <t>1 пог.м.</t>
  </si>
  <si>
    <t>Пристанский пер, д.4 гараж, прилегающая территория, боксы</t>
  </si>
  <si>
    <t>Стоимость за единицу измерения, руб. без НДС</t>
  </si>
  <si>
    <t>НДС, руб.</t>
  </si>
  <si>
    <t>Ориентировочный объём услуг в год</t>
  </si>
  <si>
    <t>№ п/п</t>
  </si>
  <si>
    <t xml:space="preserve">ул. Выборная, д.201, к.6 (НОУ "Энергоцентр"  </t>
  </si>
  <si>
    <t>1 раз</t>
  </si>
  <si>
    <t>Мытье окон (с двух сторон)</t>
  </si>
  <si>
    <t>Помывка стен</t>
  </si>
  <si>
    <t>Помывка  вентиляционных решеток (отверстий) на высоте выше 2,5 м.</t>
  </si>
  <si>
    <t>Дополнительная вечерняя уборщица производственных и служебных помещений   по заявке (выходные, праздничные, рабочие дни)</t>
  </si>
  <si>
    <t xml:space="preserve">Дополнительная дневная уборщица производственных и служебных помещений   по заявке (выходные, праздничные, рабочие дни) </t>
  </si>
  <si>
    <t>Мытье окон, стеклянных поверхностей внутри здания</t>
  </si>
  <si>
    <t>Уборка помещений и туалетных комнат после устранений аварийных ситуаций на инженерных системах зданий</t>
  </si>
  <si>
    <t>Мытье фасада здания ул.Чапыгина, д.57 (Наличие автовышки, высота здания 30,5 кв.м.).</t>
  </si>
  <si>
    <t>Услуги автовышки</t>
  </si>
  <si>
    <t>Дополнительная комплексная уборка здания</t>
  </si>
  <si>
    <t>Дополнительная работа уборщика территории по уборке снега в зимний период после 15-30</t>
  </si>
  <si>
    <t>Уборка строительного мусора</t>
  </si>
  <si>
    <t>1 человека/час</t>
  </si>
  <si>
    <t>Комплексная уборка после проведения строительно-монтажных работ</t>
  </si>
  <si>
    <t>Итого по комплексной уборке помещений и территорий</t>
  </si>
  <si>
    <t>Итого по дополнительным услугам</t>
  </si>
  <si>
    <t>Дополнительные виды услуг по Исполнительному аппарату</t>
  </si>
  <si>
    <t xml:space="preserve">ТЭЦ-5, ул. Выборная, д.201 (мытье окон)   </t>
  </si>
  <si>
    <t xml:space="preserve">ТЭЦ-5, ул. Выборная, д.201 (аренда ковровых покрытий)   </t>
  </si>
  <si>
    <t>Комплексная уборка катера (помывка внутри и снаружи). Место расположение катера – яхт-клуб, г. Бердск, ул. Линейная 2-ая, 5/2.</t>
  </si>
  <si>
    <t>ул.Советская , д.5</t>
  </si>
  <si>
    <t xml:space="preserve">ул. Выборная, д.201, к. 6 (АО "СИБЭКО") </t>
  </si>
  <si>
    <t>Фрунзе, д.226</t>
  </si>
  <si>
    <t>Фрунзе, д.226/1</t>
  </si>
  <si>
    <t>ул. Серебренниковская, 4</t>
  </si>
  <si>
    <t>Химчистка текстильных изделий (стирка, глажка)</t>
  </si>
  <si>
    <t>Расчет итоговой стоимости клиннинговых услуг АО "СИБЭКО" согласно плановым объемам работ на 2018 г.</t>
  </si>
  <si>
    <t xml:space="preserve">Итого 2018 год, руб. без НДС </t>
  </si>
  <si>
    <t xml:space="preserve">ЛК, ул. Большая, д.310 (мытье окон)   </t>
  </si>
  <si>
    <t>Стирка текстильных изделий</t>
  </si>
  <si>
    <t>1 кг</t>
  </si>
  <si>
    <t>Перекопка земли</t>
  </si>
  <si>
    <t>Снятие дерна</t>
  </si>
  <si>
    <t>Уборка высолов фасада здания ул.Чаплыгина, д.57</t>
  </si>
  <si>
    <t>Полив комнатных растений</t>
  </si>
  <si>
    <t>1 уветок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</si>
</sst>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13" fillId="0" borderId="0" xfId="0" applyFont="1"/>
    <xf numFmtId="0" fontId="0" fillId="2" borderId="0" xfId="0" applyFill="1"/>
    <xf numFmtId="4" fontId="4" fillId="2" borderId="1" xfId="2" applyNumberFormat="1" applyFont="1" applyFill="1" applyBorder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/>
    </xf>
    <xf numFmtId="4" fontId="4" fillId="2" borderId="3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/>
    </xf>
    <xf numFmtId="3" fontId="4" fillId="2" borderId="7" xfId="2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1" xfId="2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2" fillId="0" borderId="0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fill" vertical="center"/>
    </xf>
    <xf numFmtId="0" fontId="8" fillId="0" borderId="0" xfId="1" applyFont="1" applyFill="1" applyBorder="1" applyAlignment="1">
      <alignment vertical="center"/>
    </xf>
    <xf numFmtId="0" fontId="3" fillId="0" borderId="3" xfId="1" applyFont="1" applyFill="1" applyBorder="1" applyAlignment="1"/>
    <xf numFmtId="0" fontId="9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/>
    <xf numFmtId="0" fontId="10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topLeftCell="A40" workbookViewId="0">
      <selection activeCell="A17" sqref="A17"/>
    </sheetView>
  </sheetViews>
  <sheetFormatPr defaultRowHeight="15" x14ac:dyDescent="0.25"/>
  <cols>
    <col min="2" max="2" width="17.140625" customWidth="1"/>
    <col min="3" max="3" width="13.140625" customWidth="1"/>
    <col min="4" max="5" width="15.7109375" customWidth="1"/>
    <col min="6" max="6" width="12.7109375" customWidth="1"/>
  </cols>
  <sheetData>
    <row r="1" spans="1:6" ht="37.5" customHeight="1" x14ac:dyDescent="0.25">
      <c r="A1" s="38" t="s">
        <v>66</v>
      </c>
      <c r="B1" s="38"/>
      <c r="C1" s="38"/>
      <c r="D1" s="38"/>
      <c r="E1" s="38"/>
      <c r="F1" s="38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25" t="s">
        <v>37</v>
      </c>
      <c r="B3" s="27" t="s">
        <v>1</v>
      </c>
      <c r="C3" s="27" t="s">
        <v>0</v>
      </c>
      <c r="D3" s="46" t="s">
        <v>34</v>
      </c>
      <c r="E3" s="46" t="s">
        <v>36</v>
      </c>
      <c r="F3" s="46" t="s">
        <v>67</v>
      </c>
    </row>
    <row r="4" spans="1:6" ht="17.25" customHeight="1" x14ac:dyDescent="0.25">
      <c r="A4" s="26"/>
      <c r="B4" s="28"/>
      <c r="C4" s="45"/>
      <c r="D4" s="47"/>
      <c r="E4" s="49"/>
      <c r="F4" s="48"/>
    </row>
    <row r="5" spans="1:6" x14ac:dyDescent="0.25">
      <c r="A5" s="39" t="s">
        <v>2</v>
      </c>
      <c r="B5" s="39"/>
      <c r="C5" s="39"/>
      <c r="D5" s="39"/>
      <c r="E5" s="39"/>
      <c r="F5" s="39"/>
    </row>
    <row r="6" spans="1:6" ht="15" customHeight="1" x14ac:dyDescent="0.25">
      <c r="A6" s="2">
        <v>1</v>
      </c>
      <c r="B6" s="3" t="s">
        <v>20</v>
      </c>
      <c r="C6" s="4" t="s">
        <v>3</v>
      </c>
      <c r="D6" s="11">
        <v>0</v>
      </c>
      <c r="E6" s="12">
        <v>12</v>
      </c>
      <c r="F6" s="13">
        <f>D6*E6</f>
        <v>0</v>
      </c>
    </row>
    <row r="7" spans="1:6" x14ac:dyDescent="0.25">
      <c r="A7" s="2">
        <v>2</v>
      </c>
      <c r="B7" s="3" t="s">
        <v>21</v>
      </c>
      <c r="C7" s="4" t="s">
        <v>3</v>
      </c>
      <c r="D7" s="11">
        <v>0</v>
      </c>
      <c r="E7" s="12">
        <v>12</v>
      </c>
      <c r="F7" s="13">
        <f t="shared" ref="F7:F16" si="0">D7*E7</f>
        <v>0</v>
      </c>
    </row>
    <row r="8" spans="1:6" ht="24" x14ac:dyDescent="0.25">
      <c r="A8" s="2">
        <v>3</v>
      </c>
      <c r="B8" s="3" t="s">
        <v>22</v>
      </c>
      <c r="C8" s="4" t="s">
        <v>3</v>
      </c>
      <c r="D8" s="11">
        <v>0</v>
      </c>
      <c r="E8" s="12">
        <v>12</v>
      </c>
      <c r="F8" s="13">
        <f t="shared" si="0"/>
        <v>0</v>
      </c>
    </row>
    <row r="9" spans="1:6" ht="36" x14ac:dyDescent="0.25">
      <c r="A9" s="2">
        <v>4</v>
      </c>
      <c r="B9" s="3" t="s">
        <v>33</v>
      </c>
      <c r="C9" s="4" t="s">
        <v>3</v>
      </c>
      <c r="D9" s="11">
        <v>0</v>
      </c>
      <c r="E9" s="12">
        <v>12</v>
      </c>
      <c r="F9" s="13">
        <f t="shared" si="0"/>
        <v>0</v>
      </c>
    </row>
    <row r="10" spans="1:6" x14ac:dyDescent="0.25">
      <c r="A10" s="2">
        <v>5</v>
      </c>
      <c r="B10" s="3" t="s">
        <v>23</v>
      </c>
      <c r="C10" s="4" t="s">
        <v>3</v>
      </c>
      <c r="D10" s="11">
        <v>0</v>
      </c>
      <c r="E10" s="12">
        <v>12</v>
      </c>
      <c r="F10" s="13">
        <f t="shared" si="0"/>
        <v>0</v>
      </c>
    </row>
    <row r="11" spans="1:6" ht="24" x14ac:dyDescent="0.25">
      <c r="A11" s="2">
        <v>6</v>
      </c>
      <c r="B11" s="3" t="s">
        <v>24</v>
      </c>
      <c r="C11" s="4" t="s">
        <v>3</v>
      </c>
      <c r="D11" s="11">
        <v>0</v>
      </c>
      <c r="E11" s="12">
        <v>12</v>
      </c>
      <c r="F11" s="13">
        <f t="shared" si="0"/>
        <v>0</v>
      </c>
    </row>
    <row r="12" spans="1:6" x14ac:dyDescent="0.25">
      <c r="A12" s="2">
        <v>7</v>
      </c>
      <c r="B12" s="3" t="s">
        <v>60</v>
      </c>
      <c r="C12" s="4" t="s">
        <v>3</v>
      </c>
      <c r="D12" s="11">
        <v>0</v>
      </c>
      <c r="E12" s="12">
        <v>12</v>
      </c>
      <c r="F12" s="13">
        <f t="shared" si="0"/>
        <v>0</v>
      </c>
    </row>
    <row r="13" spans="1:6" x14ac:dyDescent="0.25">
      <c r="A13" s="2">
        <v>8</v>
      </c>
      <c r="B13" s="3" t="s">
        <v>25</v>
      </c>
      <c r="C13" s="4" t="s">
        <v>3</v>
      </c>
      <c r="D13" s="11">
        <v>0</v>
      </c>
      <c r="E13" s="12">
        <v>12</v>
      </c>
      <c r="F13" s="13">
        <f t="shared" si="0"/>
        <v>0</v>
      </c>
    </row>
    <row r="14" spans="1:6" x14ac:dyDescent="0.25">
      <c r="A14" s="2">
        <v>9</v>
      </c>
      <c r="B14" s="3" t="s">
        <v>26</v>
      </c>
      <c r="C14" s="4" t="s">
        <v>3</v>
      </c>
      <c r="D14" s="11">
        <v>0</v>
      </c>
      <c r="E14" s="12">
        <v>12</v>
      </c>
      <c r="F14" s="13">
        <f t="shared" si="0"/>
        <v>0</v>
      </c>
    </row>
    <row r="15" spans="1:6" ht="55.5" customHeight="1" x14ac:dyDescent="0.25">
      <c r="A15" s="2">
        <v>10</v>
      </c>
      <c r="B15" s="7" t="s">
        <v>38</v>
      </c>
      <c r="C15" s="4" t="s">
        <v>3</v>
      </c>
      <c r="D15" s="11">
        <v>0</v>
      </c>
      <c r="E15" s="12">
        <v>12</v>
      </c>
      <c r="F15" s="13">
        <f t="shared" si="0"/>
        <v>0</v>
      </c>
    </row>
    <row r="16" spans="1:6" ht="38.25" x14ac:dyDescent="0.25">
      <c r="A16" s="2">
        <v>11</v>
      </c>
      <c r="B16" s="7" t="s">
        <v>61</v>
      </c>
      <c r="C16" s="4" t="s">
        <v>3</v>
      </c>
      <c r="D16" s="11">
        <v>0</v>
      </c>
      <c r="E16" s="12">
        <v>12</v>
      </c>
      <c r="F16" s="13">
        <f t="shared" si="0"/>
        <v>0</v>
      </c>
    </row>
    <row r="17" spans="1:6" ht="38.25" x14ac:dyDescent="0.25">
      <c r="A17" s="2">
        <v>12</v>
      </c>
      <c r="B17" s="7" t="s">
        <v>57</v>
      </c>
      <c r="C17" s="4" t="s">
        <v>39</v>
      </c>
      <c r="D17" s="11">
        <v>0</v>
      </c>
      <c r="E17" s="12">
        <v>1</v>
      </c>
      <c r="F17" s="13">
        <f>D17*E17</f>
        <v>0</v>
      </c>
    </row>
    <row r="18" spans="1:6" ht="51" x14ac:dyDescent="0.25">
      <c r="A18" s="20">
        <v>13</v>
      </c>
      <c r="B18" s="7" t="s">
        <v>58</v>
      </c>
      <c r="C18" s="4" t="s">
        <v>3</v>
      </c>
      <c r="D18" s="11">
        <v>0</v>
      </c>
      <c r="E18" s="12">
        <v>12</v>
      </c>
      <c r="F18" s="14">
        <f>D20*E18</f>
        <v>0</v>
      </c>
    </row>
    <row r="19" spans="1:6" x14ac:dyDescent="0.25">
      <c r="A19" s="21">
        <v>14</v>
      </c>
      <c r="B19" s="7" t="s">
        <v>62</v>
      </c>
      <c r="C19" s="4" t="s">
        <v>3</v>
      </c>
      <c r="D19" s="11">
        <v>0</v>
      </c>
      <c r="E19" s="12">
        <v>12</v>
      </c>
      <c r="F19" s="14">
        <f>D23*E19</f>
        <v>0</v>
      </c>
    </row>
    <row r="20" spans="1:6" x14ac:dyDescent="0.25">
      <c r="A20" s="21">
        <v>15</v>
      </c>
      <c r="B20" s="7" t="s">
        <v>63</v>
      </c>
      <c r="C20" s="4" t="s">
        <v>3</v>
      </c>
      <c r="D20" s="11">
        <v>0</v>
      </c>
      <c r="E20" s="12">
        <v>12</v>
      </c>
      <c r="F20" s="14">
        <f>D24*E20</f>
        <v>0</v>
      </c>
    </row>
    <row r="21" spans="1:6" ht="38.25" x14ac:dyDescent="0.25">
      <c r="A21" s="21">
        <v>16</v>
      </c>
      <c r="B21" s="7" t="s">
        <v>64</v>
      </c>
      <c r="C21" s="4" t="s">
        <v>3</v>
      </c>
      <c r="D21" s="11">
        <v>0</v>
      </c>
      <c r="E21" s="12">
        <v>12</v>
      </c>
      <c r="F21" s="14">
        <f>D25*E21</f>
        <v>0</v>
      </c>
    </row>
    <row r="22" spans="1:6" ht="25.5" x14ac:dyDescent="0.25">
      <c r="A22" s="22">
        <v>17</v>
      </c>
      <c r="B22" s="7" t="s">
        <v>68</v>
      </c>
      <c r="C22" s="4" t="s">
        <v>3</v>
      </c>
      <c r="D22" s="11">
        <v>0</v>
      </c>
      <c r="E22" s="12">
        <v>1</v>
      </c>
      <c r="F22" s="14">
        <f>D26*E22</f>
        <v>0</v>
      </c>
    </row>
    <row r="23" spans="1:6" x14ac:dyDescent="0.25">
      <c r="A23" s="29" t="s">
        <v>54</v>
      </c>
      <c r="B23" s="29"/>
      <c r="C23" s="29"/>
      <c r="D23" s="29"/>
      <c r="E23" s="29"/>
      <c r="F23" s="14">
        <f>SUM(F6:F22)</f>
        <v>0</v>
      </c>
    </row>
    <row r="24" spans="1:6" x14ac:dyDescent="0.25">
      <c r="A24" s="40" t="s">
        <v>56</v>
      </c>
      <c r="B24" s="41"/>
      <c r="C24" s="41"/>
      <c r="D24" s="41"/>
      <c r="E24" s="41"/>
      <c r="F24" s="42"/>
    </row>
    <row r="25" spans="1:6" ht="48" customHeight="1" x14ac:dyDescent="0.25">
      <c r="A25" s="2">
        <v>18</v>
      </c>
      <c r="B25" s="5" t="s">
        <v>4</v>
      </c>
      <c r="C25" s="5" t="s">
        <v>5</v>
      </c>
      <c r="D25" s="15">
        <v>0</v>
      </c>
      <c r="E25" s="16">
        <v>303</v>
      </c>
      <c r="F25" s="13">
        <f>D25*E25</f>
        <v>0</v>
      </c>
    </row>
    <row r="26" spans="1:6" ht="48" customHeight="1" x14ac:dyDescent="0.25">
      <c r="A26" s="23">
        <v>19</v>
      </c>
      <c r="B26" s="3" t="s">
        <v>6</v>
      </c>
      <c r="C26" s="4" t="s">
        <v>7</v>
      </c>
      <c r="D26" s="15">
        <v>0</v>
      </c>
      <c r="E26" s="16">
        <v>2400</v>
      </c>
      <c r="F26" s="13">
        <f t="shared" ref="F26:F55" si="1">D26*E26</f>
        <v>0</v>
      </c>
    </row>
    <row r="27" spans="1:6" ht="24" x14ac:dyDescent="0.25">
      <c r="A27" s="23">
        <v>20</v>
      </c>
      <c r="B27" s="3" t="s">
        <v>40</v>
      </c>
      <c r="C27" s="4" t="s">
        <v>8</v>
      </c>
      <c r="D27" s="15">
        <v>0</v>
      </c>
      <c r="E27" s="16">
        <v>964</v>
      </c>
      <c r="F27" s="13">
        <f t="shared" si="1"/>
        <v>0</v>
      </c>
    </row>
    <row r="28" spans="1:6" ht="36" x14ac:dyDescent="0.25">
      <c r="A28" s="23">
        <v>21</v>
      </c>
      <c r="B28" s="3" t="s">
        <v>65</v>
      </c>
      <c r="C28" s="4" t="s">
        <v>9</v>
      </c>
      <c r="D28" s="15">
        <v>0</v>
      </c>
      <c r="E28" s="16">
        <v>1043</v>
      </c>
      <c r="F28" s="13">
        <f t="shared" si="1"/>
        <v>0</v>
      </c>
    </row>
    <row r="29" spans="1:6" ht="24" x14ac:dyDescent="0.25">
      <c r="A29" s="23">
        <v>22</v>
      </c>
      <c r="B29" s="3" t="s">
        <v>69</v>
      </c>
      <c r="C29" s="4" t="s">
        <v>70</v>
      </c>
      <c r="D29" s="15">
        <v>0</v>
      </c>
      <c r="E29" s="16">
        <v>119</v>
      </c>
      <c r="F29" s="13">
        <f t="shared" si="1"/>
        <v>0</v>
      </c>
    </row>
    <row r="30" spans="1:6" ht="36" customHeight="1" x14ac:dyDescent="0.25">
      <c r="A30" s="23">
        <v>23</v>
      </c>
      <c r="B30" s="3" t="s">
        <v>10</v>
      </c>
      <c r="C30" s="4" t="s">
        <v>8</v>
      </c>
      <c r="D30" s="15">
        <v>0</v>
      </c>
      <c r="E30" s="16">
        <v>563</v>
      </c>
      <c r="F30" s="13">
        <f t="shared" si="1"/>
        <v>0</v>
      </c>
    </row>
    <row r="31" spans="1:6" ht="24" customHeight="1" x14ac:dyDescent="0.25">
      <c r="A31" s="23">
        <v>24</v>
      </c>
      <c r="B31" s="3" t="s">
        <v>41</v>
      </c>
      <c r="C31" s="4" t="s">
        <v>8</v>
      </c>
      <c r="D31" s="15">
        <v>0</v>
      </c>
      <c r="E31" s="16">
        <v>702</v>
      </c>
      <c r="F31" s="13">
        <f t="shared" si="1"/>
        <v>0</v>
      </c>
    </row>
    <row r="32" spans="1:6" ht="24" customHeight="1" x14ac:dyDescent="0.25">
      <c r="A32" s="23">
        <v>25</v>
      </c>
      <c r="B32" s="3" t="s">
        <v>11</v>
      </c>
      <c r="C32" s="3" t="s">
        <v>8</v>
      </c>
      <c r="D32" s="15">
        <v>0</v>
      </c>
      <c r="E32" s="16">
        <v>500</v>
      </c>
      <c r="F32" s="13">
        <f t="shared" si="1"/>
        <v>0</v>
      </c>
    </row>
    <row r="33" spans="1:6" ht="84" customHeight="1" x14ac:dyDescent="0.25">
      <c r="A33" s="23">
        <v>26</v>
      </c>
      <c r="B33" s="3" t="s">
        <v>42</v>
      </c>
      <c r="C33" s="3" t="s">
        <v>12</v>
      </c>
      <c r="D33" s="15">
        <v>0</v>
      </c>
      <c r="E33" s="16">
        <v>299</v>
      </c>
      <c r="F33" s="13">
        <f t="shared" si="1"/>
        <v>0</v>
      </c>
    </row>
    <row r="34" spans="1:6" ht="26.25" customHeight="1" x14ac:dyDescent="0.25">
      <c r="A34" s="23">
        <v>27</v>
      </c>
      <c r="B34" s="3" t="s">
        <v>71</v>
      </c>
      <c r="C34" s="3" t="s">
        <v>8</v>
      </c>
      <c r="D34" s="15">
        <v>0</v>
      </c>
      <c r="E34" s="16">
        <v>200</v>
      </c>
      <c r="F34" s="13">
        <f t="shared" si="1"/>
        <v>0</v>
      </c>
    </row>
    <row r="35" spans="1:6" ht="31.5" customHeight="1" x14ac:dyDescent="0.25">
      <c r="A35" s="23">
        <v>28</v>
      </c>
      <c r="B35" s="3" t="s">
        <v>72</v>
      </c>
      <c r="C35" s="3" t="s">
        <v>8</v>
      </c>
      <c r="D35" s="15">
        <v>0</v>
      </c>
      <c r="E35" s="16">
        <v>200</v>
      </c>
      <c r="F35" s="13">
        <f t="shared" si="1"/>
        <v>0</v>
      </c>
    </row>
    <row r="36" spans="1:6" ht="96" x14ac:dyDescent="0.25">
      <c r="A36" s="23">
        <v>29</v>
      </c>
      <c r="B36" s="3" t="s">
        <v>43</v>
      </c>
      <c r="C36" s="3" t="s">
        <v>13</v>
      </c>
      <c r="D36" s="15">
        <v>0</v>
      </c>
      <c r="E36" s="16">
        <v>100</v>
      </c>
      <c r="F36" s="13">
        <f t="shared" si="1"/>
        <v>0</v>
      </c>
    </row>
    <row r="37" spans="1:6" ht="96" x14ac:dyDescent="0.25">
      <c r="A37" s="23">
        <v>30</v>
      </c>
      <c r="B37" s="3" t="s">
        <v>44</v>
      </c>
      <c r="C37" s="3" t="s">
        <v>13</v>
      </c>
      <c r="D37" s="15">
        <v>0</v>
      </c>
      <c r="E37" s="16">
        <v>100</v>
      </c>
      <c r="F37" s="13">
        <f t="shared" si="1"/>
        <v>0</v>
      </c>
    </row>
    <row r="38" spans="1:6" ht="60" x14ac:dyDescent="0.25">
      <c r="A38" s="23">
        <v>31</v>
      </c>
      <c r="B38" s="3" t="s">
        <v>27</v>
      </c>
      <c r="C38" s="3" t="s">
        <v>13</v>
      </c>
      <c r="D38" s="15">
        <v>0</v>
      </c>
      <c r="E38" s="16">
        <v>70</v>
      </c>
      <c r="F38" s="13">
        <f t="shared" si="1"/>
        <v>0</v>
      </c>
    </row>
    <row r="39" spans="1:6" x14ac:dyDescent="0.25">
      <c r="A39" s="23">
        <v>32</v>
      </c>
      <c r="B39" s="3" t="s">
        <v>30</v>
      </c>
      <c r="C39" s="4" t="s">
        <v>8</v>
      </c>
      <c r="D39" s="15">
        <v>0</v>
      </c>
      <c r="E39" s="16">
        <v>12791</v>
      </c>
      <c r="F39" s="13">
        <f t="shared" si="1"/>
        <v>0</v>
      </c>
    </row>
    <row r="40" spans="1:6" ht="36" x14ac:dyDescent="0.25">
      <c r="A40" s="23">
        <v>33</v>
      </c>
      <c r="B40" s="3" t="s">
        <v>14</v>
      </c>
      <c r="C40" s="3" t="s">
        <v>28</v>
      </c>
      <c r="D40" s="15">
        <v>0</v>
      </c>
      <c r="E40" s="16">
        <v>342</v>
      </c>
      <c r="F40" s="13">
        <f t="shared" si="1"/>
        <v>0</v>
      </c>
    </row>
    <row r="41" spans="1:6" x14ac:dyDescent="0.25">
      <c r="A41" s="23">
        <v>34</v>
      </c>
      <c r="B41" s="3" t="s">
        <v>31</v>
      </c>
      <c r="C41" s="3" t="s">
        <v>32</v>
      </c>
      <c r="D41" s="15">
        <v>0</v>
      </c>
      <c r="E41" s="16">
        <v>650</v>
      </c>
      <c r="F41" s="13">
        <f t="shared" si="1"/>
        <v>0</v>
      </c>
    </row>
    <row r="42" spans="1:6" ht="48" x14ac:dyDescent="0.25">
      <c r="A42" s="23">
        <v>35</v>
      </c>
      <c r="B42" s="3" t="s">
        <v>45</v>
      </c>
      <c r="C42" s="4" t="s">
        <v>8</v>
      </c>
      <c r="D42" s="15">
        <v>0</v>
      </c>
      <c r="E42" s="16">
        <v>718</v>
      </c>
      <c r="F42" s="13">
        <f t="shared" si="1"/>
        <v>0</v>
      </c>
    </row>
    <row r="43" spans="1:6" ht="72" x14ac:dyDescent="0.25">
      <c r="A43" s="23">
        <v>36</v>
      </c>
      <c r="B43" s="3" t="s">
        <v>46</v>
      </c>
      <c r="C43" s="4" t="s">
        <v>8</v>
      </c>
      <c r="D43" s="15">
        <v>0</v>
      </c>
      <c r="E43" s="16">
        <v>250</v>
      </c>
      <c r="F43" s="13">
        <f t="shared" si="1"/>
        <v>0</v>
      </c>
    </row>
    <row r="44" spans="1:6" ht="60" x14ac:dyDescent="0.25">
      <c r="A44" s="23">
        <v>37</v>
      </c>
      <c r="B44" s="3" t="s">
        <v>47</v>
      </c>
      <c r="C44" s="4" t="s">
        <v>8</v>
      </c>
      <c r="D44" s="15">
        <v>0</v>
      </c>
      <c r="E44" s="16">
        <v>1763</v>
      </c>
      <c r="F44" s="13">
        <f t="shared" si="1"/>
        <v>0</v>
      </c>
    </row>
    <row r="45" spans="1:6" x14ac:dyDescent="0.25">
      <c r="A45" s="23">
        <v>38</v>
      </c>
      <c r="B45" s="3" t="s">
        <v>48</v>
      </c>
      <c r="C45" s="3" t="s">
        <v>15</v>
      </c>
      <c r="D45" s="15">
        <v>0</v>
      </c>
      <c r="E45" s="16">
        <v>24</v>
      </c>
      <c r="F45" s="13">
        <f t="shared" si="1"/>
        <v>0</v>
      </c>
    </row>
    <row r="46" spans="1:6" ht="51" customHeight="1" x14ac:dyDescent="0.25">
      <c r="A46" s="23">
        <v>39</v>
      </c>
      <c r="B46" s="3" t="s">
        <v>16</v>
      </c>
      <c r="C46" s="4" t="s">
        <v>3</v>
      </c>
      <c r="D46" s="15">
        <v>0</v>
      </c>
      <c r="E46" s="16">
        <v>12</v>
      </c>
      <c r="F46" s="13">
        <f t="shared" si="1"/>
        <v>0</v>
      </c>
    </row>
    <row r="47" spans="1:6" ht="51" customHeight="1" x14ac:dyDescent="0.25">
      <c r="A47" s="23">
        <v>40</v>
      </c>
      <c r="B47" s="3" t="s">
        <v>73</v>
      </c>
      <c r="C47" s="4" t="s">
        <v>8</v>
      </c>
      <c r="D47" s="15">
        <v>0</v>
      </c>
      <c r="E47" s="16">
        <v>50</v>
      </c>
      <c r="F47" s="13">
        <f t="shared" si="1"/>
        <v>0</v>
      </c>
    </row>
    <row r="48" spans="1:6" ht="36" customHeight="1" x14ac:dyDescent="0.25">
      <c r="A48" s="23">
        <v>41</v>
      </c>
      <c r="B48" s="3" t="s">
        <v>49</v>
      </c>
      <c r="C48" s="4" t="s">
        <v>8</v>
      </c>
      <c r="D48" s="15">
        <v>0</v>
      </c>
      <c r="E48" s="16">
        <v>3354</v>
      </c>
      <c r="F48" s="13">
        <f t="shared" si="1"/>
        <v>0</v>
      </c>
    </row>
    <row r="49" spans="1:6" ht="34.5" customHeight="1" x14ac:dyDescent="0.25">
      <c r="A49" s="23">
        <v>42</v>
      </c>
      <c r="B49" s="3" t="s">
        <v>17</v>
      </c>
      <c r="C49" s="3" t="s">
        <v>52</v>
      </c>
      <c r="D49" s="15">
        <v>0</v>
      </c>
      <c r="E49" s="16">
        <v>76</v>
      </c>
      <c r="F49" s="13">
        <f t="shared" si="1"/>
        <v>0</v>
      </c>
    </row>
    <row r="50" spans="1:6" x14ac:dyDescent="0.25">
      <c r="A50" s="23">
        <v>43</v>
      </c>
      <c r="B50" s="3" t="s">
        <v>18</v>
      </c>
      <c r="C50" s="3" t="s">
        <v>15</v>
      </c>
      <c r="D50" s="15">
        <v>0</v>
      </c>
      <c r="E50" s="16">
        <v>102</v>
      </c>
      <c r="F50" s="13">
        <f t="shared" si="1"/>
        <v>0</v>
      </c>
    </row>
    <row r="51" spans="1:6" ht="60.75" customHeight="1" x14ac:dyDescent="0.25">
      <c r="A51" s="23">
        <v>44</v>
      </c>
      <c r="B51" s="8" t="s">
        <v>50</v>
      </c>
      <c r="C51" s="3" t="s">
        <v>52</v>
      </c>
      <c r="D51" s="15">
        <v>0</v>
      </c>
      <c r="E51" s="16">
        <v>30</v>
      </c>
      <c r="F51" s="13">
        <f t="shared" si="1"/>
        <v>0</v>
      </c>
    </row>
    <row r="52" spans="1:6" ht="60.75" customHeight="1" x14ac:dyDescent="0.25">
      <c r="A52" s="23">
        <v>45</v>
      </c>
      <c r="B52" s="8" t="s">
        <v>51</v>
      </c>
      <c r="C52" s="3" t="s">
        <v>52</v>
      </c>
      <c r="D52" s="15">
        <v>0</v>
      </c>
      <c r="E52" s="12">
        <v>25</v>
      </c>
      <c r="F52" s="13">
        <f t="shared" si="1"/>
        <v>0</v>
      </c>
    </row>
    <row r="53" spans="1:6" ht="51.75" customHeight="1" x14ac:dyDescent="0.25">
      <c r="A53" s="23">
        <v>46</v>
      </c>
      <c r="B53" s="8" t="s">
        <v>53</v>
      </c>
      <c r="C53" s="4" t="s">
        <v>8</v>
      </c>
      <c r="D53" s="15">
        <v>0</v>
      </c>
      <c r="E53" s="17">
        <v>3304</v>
      </c>
      <c r="F53" s="13">
        <f t="shared" si="1"/>
        <v>0</v>
      </c>
    </row>
    <row r="54" spans="1:6" ht="84" x14ac:dyDescent="0.25">
      <c r="A54" s="23">
        <v>47</v>
      </c>
      <c r="B54" s="8" t="s">
        <v>59</v>
      </c>
      <c r="C54" s="4" t="s">
        <v>8</v>
      </c>
      <c r="D54" s="15">
        <v>0</v>
      </c>
      <c r="E54" s="12">
        <v>1000</v>
      </c>
      <c r="F54" s="13">
        <f t="shared" si="1"/>
        <v>0</v>
      </c>
    </row>
    <row r="55" spans="1:6" ht="24" x14ac:dyDescent="0.25">
      <c r="A55" s="23">
        <v>48</v>
      </c>
      <c r="B55" s="8" t="s">
        <v>74</v>
      </c>
      <c r="C55" s="4" t="s">
        <v>75</v>
      </c>
      <c r="D55" s="15">
        <v>0</v>
      </c>
      <c r="E55" s="12">
        <v>150</v>
      </c>
      <c r="F55" s="13">
        <f t="shared" si="1"/>
        <v>0</v>
      </c>
    </row>
    <row r="56" spans="1:6" x14ac:dyDescent="0.25">
      <c r="A56" s="29" t="s">
        <v>55</v>
      </c>
      <c r="B56" s="29"/>
      <c r="C56" s="29"/>
      <c r="D56" s="29"/>
      <c r="E56" s="29"/>
      <c r="F56" s="13">
        <f>SUM(F25:F55)</f>
        <v>0</v>
      </c>
    </row>
    <row r="57" spans="1:6" x14ac:dyDescent="0.25">
      <c r="A57" s="30" t="s">
        <v>19</v>
      </c>
      <c r="B57" s="30"/>
      <c r="C57" s="30"/>
      <c r="D57" s="30"/>
      <c r="E57" s="30"/>
      <c r="F57" s="18">
        <f>F23+F56</f>
        <v>0</v>
      </c>
    </row>
    <row r="58" spans="1:6" s="10" customFormat="1" x14ac:dyDescent="0.25">
      <c r="A58" s="31" t="s">
        <v>35</v>
      </c>
      <c r="B58" s="32"/>
      <c r="C58" s="32"/>
      <c r="D58" s="32"/>
      <c r="E58" s="33"/>
      <c r="F58" s="19">
        <f>F57*0.18</f>
        <v>0</v>
      </c>
    </row>
    <row r="59" spans="1:6" x14ac:dyDescent="0.25">
      <c r="A59" s="34" t="s">
        <v>29</v>
      </c>
      <c r="B59" s="35"/>
      <c r="C59" s="35"/>
      <c r="D59" s="35"/>
      <c r="E59" s="36"/>
      <c r="F59" s="18">
        <f>F57+F58</f>
        <v>0</v>
      </c>
    </row>
    <row r="60" spans="1:6" x14ac:dyDescent="0.25">
      <c r="A60" s="6"/>
      <c r="B60" s="43"/>
      <c r="C60" s="44"/>
      <c r="D60" s="44"/>
      <c r="E60" s="44"/>
      <c r="F60" s="44"/>
    </row>
    <row r="61" spans="1:6" ht="15.75" x14ac:dyDescent="0.25">
      <c r="B61" s="9"/>
      <c r="C61" s="9"/>
      <c r="D61" s="9"/>
      <c r="E61" s="9"/>
      <c r="F61" s="9"/>
    </row>
    <row r="62" spans="1:6" ht="15.75" x14ac:dyDescent="0.25">
      <c r="B62" s="9"/>
      <c r="C62" s="37"/>
      <c r="D62" s="37"/>
      <c r="E62" s="37"/>
      <c r="F62" s="9"/>
    </row>
    <row r="63" spans="1:6" ht="15.75" x14ac:dyDescent="0.25">
      <c r="B63" s="9"/>
      <c r="C63" s="9"/>
      <c r="D63" s="9"/>
      <c r="E63" s="9"/>
      <c r="F63" s="9"/>
    </row>
    <row r="64" spans="1:6" ht="16.5" x14ac:dyDescent="0.25">
      <c r="B64" s="24"/>
      <c r="C64" s="24"/>
      <c r="D64" s="24"/>
      <c r="E64" s="24"/>
      <c r="F64" s="24"/>
    </row>
  </sheetData>
  <mergeCells count="17">
    <mergeCell ref="A1:F1"/>
    <mergeCell ref="A5:F5"/>
    <mergeCell ref="A24:F24"/>
    <mergeCell ref="B60:F60"/>
    <mergeCell ref="C3:C4"/>
    <mergeCell ref="D3:D4"/>
    <mergeCell ref="F3:F4"/>
    <mergeCell ref="E3:E4"/>
    <mergeCell ref="B64:F64"/>
    <mergeCell ref="A3:A4"/>
    <mergeCell ref="B3:B4"/>
    <mergeCell ref="A23:E23"/>
    <mergeCell ref="A56:E56"/>
    <mergeCell ref="A57:E57"/>
    <mergeCell ref="A58:E58"/>
    <mergeCell ref="A59:E59"/>
    <mergeCell ref="C62:E6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2017-10-25T02:20:24Z</dcterms:modified>
</cp:coreProperties>
</file>